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yla\Documents\Movement Resources\IRI\FY21\Q2\"/>
    </mc:Choice>
  </mc:AlternateContent>
  <xr:revisionPtr revIDLastSave="0" documentId="13_ncr:1_{0FDF0FA7-9C04-4C11-900E-DC1B59E23208}" xr6:coauthVersionLast="45" xr6:coauthVersionMax="45" xr10:uidLastSave="{00000000-0000-0000-0000-000000000000}"/>
  <bookViews>
    <workbookView xWindow="-98" yWindow="-98" windowWidth="22695" windowHeight="14595" tabRatio="711" xr2:uid="{00000000-000D-0000-FFFF-FFFF00000000}"/>
  </bookViews>
  <sheets>
    <sheet name="Total" sheetId="17" r:id="rId1"/>
    <sheet name="Fresh Total" sheetId="18" r:id="rId2"/>
    <sheet name="Total by Week" sheetId="6" r:id="rId3"/>
    <sheet name="Chips" sheetId="12" r:id="rId4"/>
    <sheet name="Fresh" sheetId="10" r:id="rId5"/>
    <sheet name="Frozen" sheetId="11" r:id="rId6"/>
    <sheet name="Dehydrated" sheetId="8" r:id="rId7"/>
    <sheet name="Refrigerated" sheetId="13" r:id="rId8"/>
    <sheet name="Deli-Prepared Sides" sheetId="9" r:id="rId9"/>
    <sheet name="Canned" sheetId="7" r:id="rId10"/>
    <sheet name="Total Categories by Week" sheetId="14" r:id="rId11"/>
    <sheet name="Fresh Type by Week" sheetId="16" r:id="rId12"/>
  </sheets>
  <definedNames>
    <definedName name="_xlnm._FilterDatabase" localSheetId="11" hidden="1">'Fresh Type by Week'!$A$1:$M$381</definedName>
    <definedName name="_xlnm._FilterDatabase" localSheetId="2" hidden="1">'Total by Week'!$A$1:$L$46</definedName>
    <definedName name="_xlnm._FilterDatabase" localSheetId="10" hidden="1">'Total Categories by Week'!$A$1:$M$305</definedName>
    <definedName name="_xlnm.Print_Area" localSheetId="2">'Total by Week'!$A$1:$O$46</definedName>
  </definedNames>
  <calcPr calcId="181029"/>
</workbook>
</file>

<file path=xl/calcChain.xml><?xml version="1.0" encoding="utf-8"?>
<calcChain xmlns="http://schemas.openxmlformats.org/spreadsheetml/2006/main">
  <c r="H12" i="18" l="1"/>
  <c r="H11" i="18"/>
  <c r="H10" i="18"/>
  <c r="H9" i="18"/>
  <c r="H8" i="18"/>
  <c r="H7" i="18"/>
  <c r="H6" i="18"/>
  <c r="H5" i="18"/>
  <c r="H4" i="18"/>
  <c r="H3" i="18"/>
  <c r="H9" i="17" l="1"/>
  <c r="H8" i="17"/>
  <c r="H7" i="17"/>
  <c r="H6" i="17"/>
  <c r="H5" i="17"/>
  <c r="H4" i="17"/>
  <c r="H3" i="17"/>
  <c r="H10" i="17" s="1"/>
  <c r="I371" i="16"/>
  <c r="I370" i="16"/>
  <c r="I369" i="16"/>
  <c r="I368" i="16"/>
  <c r="I367" i="16"/>
  <c r="I366" i="16"/>
  <c r="I365" i="16"/>
  <c r="I364" i="16"/>
  <c r="I363" i="16"/>
  <c r="I362" i="16"/>
  <c r="I361" i="16"/>
  <c r="I360" i="16"/>
  <c r="I359" i="16"/>
  <c r="I358" i="16"/>
  <c r="I357" i="16"/>
  <c r="I356" i="16"/>
  <c r="I355" i="16"/>
  <c r="I354" i="16"/>
  <c r="I353" i="16"/>
  <c r="I352" i="16"/>
  <c r="I351" i="16"/>
  <c r="I350" i="16"/>
  <c r="I349" i="16"/>
  <c r="I348" i="16"/>
  <c r="I347" i="16"/>
  <c r="I346" i="16"/>
  <c r="I345" i="16"/>
  <c r="I344" i="16"/>
  <c r="I343" i="16"/>
  <c r="I342" i="16"/>
  <c r="I341" i="16"/>
  <c r="I340" i="16"/>
  <c r="I339" i="16"/>
  <c r="I338" i="16"/>
  <c r="I337" i="16"/>
  <c r="I336" i="16"/>
  <c r="I335" i="16"/>
  <c r="I334" i="16"/>
  <c r="I333" i="16"/>
  <c r="I332" i="16"/>
  <c r="I264" i="14"/>
  <c r="I263" i="14"/>
  <c r="I262" i="14"/>
  <c r="I261" i="14"/>
  <c r="I260" i="14"/>
  <c r="I259" i="14"/>
  <c r="I258" i="14"/>
  <c r="I256" i="14"/>
  <c r="I255" i="14"/>
  <c r="I254" i="14"/>
  <c r="I253" i="14"/>
  <c r="I252" i="14"/>
  <c r="I251" i="14"/>
  <c r="I250" i="14"/>
  <c r="I248" i="14"/>
  <c r="I247" i="14"/>
  <c r="I246" i="14"/>
  <c r="I245" i="14"/>
  <c r="I244" i="14"/>
  <c r="I243" i="14"/>
  <c r="I242" i="14"/>
  <c r="I240" i="14"/>
  <c r="I239" i="14"/>
  <c r="I238" i="14"/>
  <c r="I237" i="14"/>
  <c r="I236" i="14"/>
  <c r="I235" i="14"/>
  <c r="I234" i="14"/>
  <c r="H34" i="7"/>
  <c r="H33" i="7"/>
  <c r="H32" i="7"/>
  <c r="H31" i="7"/>
  <c r="H34" i="9"/>
  <c r="H33" i="9"/>
  <c r="H32" i="9"/>
  <c r="H31" i="9"/>
  <c r="H34" i="13"/>
  <c r="H33" i="13"/>
  <c r="H32" i="13"/>
  <c r="H31" i="13"/>
  <c r="H34" i="8"/>
  <c r="H33" i="8"/>
  <c r="H32" i="8"/>
  <c r="H31" i="8"/>
  <c r="H34" i="11"/>
  <c r="H33" i="11"/>
  <c r="H32" i="11"/>
  <c r="H31" i="11"/>
  <c r="H34" i="10"/>
  <c r="H33" i="10"/>
  <c r="H32" i="10"/>
  <c r="H31" i="10"/>
  <c r="H34" i="12"/>
  <c r="H33" i="12"/>
  <c r="H32" i="12"/>
  <c r="H31" i="12"/>
  <c r="I257" i="14" l="1"/>
  <c r="I265" i="14"/>
  <c r="I249" i="14"/>
  <c r="I241" i="14"/>
  <c r="I3" i="16"/>
  <c r="I4" i="16"/>
  <c r="I5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61" i="16"/>
  <c r="I62" i="16"/>
  <c r="I63" i="16"/>
  <c r="I64" i="16"/>
  <c r="I65" i="16"/>
  <c r="I66" i="16"/>
  <c r="I67" i="16"/>
  <c r="I68" i="16"/>
  <c r="I69" i="16"/>
  <c r="I70" i="16"/>
  <c r="I71" i="16"/>
  <c r="I72" i="16"/>
  <c r="I73" i="16"/>
  <c r="I74" i="16"/>
  <c r="I75" i="16"/>
  <c r="I76" i="16"/>
  <c r="I77" i="16"/>
  <c r="I78" i="16"/>
  <c r="I79" i="16"/>
  <c r="I80" i="16"/>
  <c r="I81" i="16"/>
  <c r="I82" i="16"/>
  <c r="I83" i="16"/>
  <c r="I84" i="16"/>
  <c r="I85" i="16"/>
  <c r="I86" i="16"/>
  <c r="I87" i="16"/>
  <c r="I88" i="16"/>
  <c r="I89" i="16"/>
  <c r="I90" i="16"/>
  <c r="I91" i="16"/>
  <c r="I92" i="16"/>
  <c r="I93" i="16"/>
  <c r="I94" i="16"/>
  <c r="I95" i="16"/>
  <c r="I96" i="16"/>
  <c r="I97" i="16"/>
  <c r="I98" i="16"/>
  <c r="I99" i="16"/>
  <c r="I100" i="16"/>
  <c r="I101" i="16"/>
  <c r="I102" i="16"/>
  <c r="I103" i="16"/>
  <c r="I104" i="16"/>
  <c r="I105" i="16"/>
  <c r="I106" i="16"/>
  <c r="I107" i="16"/>
  <c r="I108" i="16"/>
  <c r="I109" i="16"/>
  <c r="I110" i="16"/>
  <c r="I111" i="16"/>
  <c r="I112" i="16"/>
  <c r="I113" i="16"/>
  <c r="I114" i="16"/>
  <c r="I115" i="16"/>
  <c r="I116" i="16"/>
  <c r="I117" i="16"/>
  <c r="I118" i="16"/>
  <c r="I119" i="16"/>
  <c r="I120" i="16"/>
  <c r="I121" i="16"/>
  <c r="I122" i="16"/>
  <c r="I123" i="16"/>
  <c r="I124" i="16"/>
  <c r="I125" i="16"/>
  <c r="I126" i="16"/>
  <c r="I127" i="16"/>
  <c r="I128" i="16"/>
  <c r="I129" i="16"/>
  <c r="I130" i="16"/>
  <c r="I131" i="16"/>
  <c r="I132" i="16"/>
  <c r="I133" i="16"/>
  <c r="I134" i="16"/>
  <c r="I135" i="16"/>
  <c r="I136" i="16"/>
  <c r="I137" i="16"/>
  <c r="I138" i="16"/>
  <c r="I139" i="16"/>
  <c r="I140" i="16"/>
  <c r="I141" i="16"/>
  <c r="I142" i="16"/>
  <c r="I143" i="16"/>
  <c r="I144" i="16"/>
  <c r="I145" i="16"/>
  <c r="I146" i="16"/>
  <c r="I147" i="16"/>
  <c r="I148" i="16"/>
  <c r="I149" i="16"/>
  <c r="I150" i="16"/>
  <c r="I151" i="16"/>
  <c r="I152" i="16"/>
  <c r="I153" i="16"/>
  <c r="I154" i="16"/>
  <c r="I155" i="16"/>
  <c r="I156" i="16"/>
  <c r="I157" i="16"/>
  <c r="I158" i="16"/>
  <c r="I159" i="16"/>
  <c r="I160" i="16"/>
  <c r="I161" i="16"/>
  <c r="I162" i="16"/>
  <c r="I163" i="16"/>
  <c r="I164" i="16"/>
  <c r="I165" i="16"/>
  <c r="I166" i="16"/>
  <c r="I167" i="16"/>
  <c r="I168" i="16"/>
  <c r="I169" i="16"/>
  <c r="I170" i="16"/>
  <c r="I171" i="16"/>
  <c r="I172" i="16"/>
  <c r="I173" i="16"/>
  <c r="I174" i="16"/>
  <c r="I175" i="16"/>
  <c r="I176" i="16"/>
  <c r="I177" i="16"/>
  <c r="I178" i="16"/>
  <c r="I179" i="16"/>
  <c r="I180" i="16"/>
  <c r="I181" i="16"/>
  <c r="I182" i="16"/>
  <c r="I183" i="16"/>
  <c r="I184" i="16"/>
  <c r="I185" i="16"/>
  <c r="I186" i="16"/>
  <c r="I187" i="16"/>
  <c r="I188" i="16"/>
  <c r="I189" i="16"/>
  <c r="I190" i="16"/>
  <c r="I191" i="16"/>
  <c r="I192" i="16"/>
  <c r="I193" i="16"/>
  <c r="I194" i="16"/>
  <c r="I195" i="16"/>
  <c r="I196" i="16"/>
  <c r="I197" i="16"/>
  <c r="I198" i="16"/>
  <c r="I199" i="16"/>
  <c r="I200" i="16"/>
  <c r="I201" i="16"/>
  <c r="I202" i="16"/>
  <c r="I203" i="16"/>
  <c r="I204" i="16"/>
  <c r="I205" i="16"/>
  <c r="I206" i="16"/>
  <c r="I207" i="16"/>
  <c r="I208" i="16"/>
  <c r="I209" i="16"/>
  <c r="I210" i="16"/>
  <c r="I211" i="16"/>
  <c r="I212" i="16"/>
  <c r="I213" i="16"/>
  <c r="I214" i="16"/>
  <c r="I215" i="16"/>
  <c r="I216" i="16"/>
  <c r="I217" i="16"/>
  <c r="I218" i="16"/>
  <c r="I219" i="16"/>
  <c r="I220" i="16"/>
  <c r="I221" i="16"/>
  <c r="I222" i="16"/>
  <c r="I223" i="16"/>
  <c r="I224" i="16"/>
  <c r="I225" i="16"/>
  <c r="I226" i="16"/>
  <c r="I227" i="16"/>
  <c r="I228" i="16"/>
  <c r="I229" i="16"/>
  <c r="I230" i="16"/>
  <c r="I231" i="16"/>
  <c r="I232" i="16"/>
  <c r="I233" i="16"/>
  <c r="I234" i="16"/>
  <c r="I235" i="16"/>
  <c r="I236" i="16"/>
  <c r="I237" i="16"/>
  <c r="I238" i="16"/>
  <c r="I239" i="16"/>
  <c r="I240" i="16"/>
  <c r="I241" i="16"/>
  <c r="I242" i="16"/>
  <c r="I243" i="16"/>
  <c r="I244" i="16"/>
  <c r="I245" i="16"/>
  <c r="I246" i="16"/>
  <c r="I247" i="16"/>
  <c r="I248" i="16"/>
  <c r="I249" i="16"/>
  <c r="I250" i="16"/>
  <c r="I251" i="16"/>
  <c r="I252" i="16"/>
  <c r="I253" i="16"/>
  <c r="I254" i="16"/>
  <c r="I255" i="16"/>
  <c r="I256" i="16"/>
  <c r="I257" i="16"/>
  <c r="I258" i="16"/>
  <c r="I259" i="16"/>
  <c r="I260" i="16"/>
  <c r="I261" i="16"/>
  <c r="I262" i="16"/>
  <c r="I263" i="16"/>
  <c r="I264" i="16"/>
  <c r="I265" i="16"/>
  <c r="I266" i="16"/>
  <c r="I267" i="16"/>
  <c r="I268" i="16"/>
  <c r="I269" i="16"/>
  <c r="I270" i="16"/>
  <c r="I271" i="16"/>
  <c r="I272" i="16"/>
  <c r="I273" i="16"/>
  <c r="I274" i="16"/>
  <c r="I275" i="16"/>
  <c r="I276" i="16"/>
  <c r="I277" i="16"/>
  <c r="I278" i="16"/>
  <c r="I279" i="16"/>
  <c r="I280" i="16"/>
  <c r="I281" i="16"/>
  <c r="I282" i="16"/>
  <c r="I283" i="16"/>
  <c r="I284" i="16"/>
  <c r="I285" i="16"/>
  <c r="I286" i="16"/>
  <c r="I287" i="16"/>
  <c r="I288" i="16"/>
  <c r="I289" i="16"/>
  <c r="I290" i="16"/>
  <c r="I291" i="16"/>
  <c r="I292" i="16"/>
  <c r="I293" i="16"/>
  <c r="I294" i="16"/>
  <c r="I295" i="16"/>
  <c r="I296" i="16"/>
  <c r="I297" i="16"/>
  <c r="I298" i="16"/>
  <c r="I299" i="16"/>
  <c r="I300" i="16"/>
  <c r="I301" i="16"/>
  <c r="I302" i="16"/>
  <c r="I303" i="16"/>
  <c r="I304" i="16"/>
  <c r="I305" i="16"/>
  <c r="I306" i="16"/>
  <c r="I307" i="16"/>
  <c r="I308" i="16"/>
  <c r="I309" i="16"/>
  <c r="I310" i="16"/>
  <c r="I311" i="16"/>
  <c r="I312" i="16"/>
  <c r="I313" i="16"/>
  <c r="I314" i="16"/>
  <c r="I315" i="16"/>
  <c r="I316" i="16"/>
  <c r="I317" i="16"/>
  <c r="I318" i="16"/>
  <c r="I319" i="16"/>
  <c r="I320" i="16"/>
  <c r="I321" i="16"/>
  <c r="I322" i="16"/>
  <c r="I323" i="16"/>
  <c r="I324" i="16"/>
  <c r="I325" i="16"/>
  <c r="I326" i="16"/>
  <c r="I327" i="16"/>
  <c r="I328" i="16"/>
  <c r="I329" i="16"/>
  <c r="I330" i="16"/>
  <c r="I331" i="16"/>
  <c r="I372" i="16"/>
  <c r="I373" i="16"/>
  <c r="I374" i="16"/>
  <c r="I375" i="16"/>
  <c r="I376" i="16"/>
  <c r="I377" i="16"/>
  <c r="I378" i="16"/>
  <c r="I379" i="16"/>
  <c r="I380" i="16"/>
  <c r="I381" i="16"/>
  <c r="I2" i="16" l="1"/>
  <c r="I232" i="14"/>
  <c r="I231" i="14"/>
  <c r="I230" i="14"/>
  <c r="I229" i="14"/>
  <c r="I228" i="14"/>
  <c r="I227" i="14"/>
  <c r="I226" i="14"/>
  <c r="I224" i="14"/>
  <c r="I223" i="14"/>
  <c r="I222" i="14"/>
  <c r="I221" i="14"/>
  <c r="I220" i="14"/>
  <c r="I219" i="14"/>
  <c r="I218" i="14"/>
  <c r="I216" i="14"/>
  <c r="I215" i="14"/>
  <c r="I214" i="14"/>
  <c r="I213" i="14"/>
  <c r="I212" i="14"/>
  <c r="I211" i="14"/>
  <c r="I210" i="14"/>
  <c r="I208" i="14"/>
  <c r="I207" i="14"/>
  <c r="I206" i="14"/>
  <c r="I205" i="14"/>
  <c r="I204" i="14"/>
  <c r="I203" i="14"/>
  <c r="I202" i="14"/>
  <c r="H30" i="7"/>
  <c r="H29" i="7"/>
  <c r="H28" i="7"/>
  <c r="H27" i="7"/>
  <c r="H30" i="9"/>
  <c r="H29" i="9"/>
  <c r="H28" i="9"/>
  <c r="H27" i="9"/>
  <c r="H30" i="13"/>
  <c r="H29" i="13"/>
  <c r="H28" i="13"/>
  <c r="H27" i="13"/>
  <c r="H27" i="8"/>
  <c r="H28" i="8"/>
  <c r="H29" i="8"/>
  <c r="H30" i="8"/>
  <c r="H30" i="11"/>
  <c r="H29" i="11"/>
  <c r="H28" i="11"/>
  <c r="H27" i="11"/>
  <c r="H30" i="10"/>
  <c r="H29" i="10"/>
  <c r="H28" i="10"/>
  <c r="H27" i="10"/>
  <c r="H30" i="12"/>
  <c r="H29" i="12"/>
  <c r="H28" i="12"/>
  <c r="H27" i="12"/>
  <c r="I225" i="14" l="1"/>
  <c r="I233" i="14"/>
  <c r="I217" i="14"/>
  <c r="I209" i="14"/>
  <c r="H38" i="7"/>
  <c r="H37" i="7"/>
  <c r="H36" i="7"/>
  <c r="H35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  <c r="H38" i="9"/>
  <c r="H37" i="9"/>
  <c r="H36" i="9"/>
  <c r="H35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" i="9"/>
  <c r="H2" i="9"/>
  <c r="H38" i="13"/>
  <c r="H37" i="13"/>
  <c r="H36" i="13"/>
  <c r="H35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H4" i="13"/>
  <c r="H3" i="13"/>
  <c r="H2" i="13"/>
  <c r="H38" i="8"/>
  <c r="H37" i="8"/>
  <c r="H36" i="8"/>
  <c r="H35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" i="8"/>
  <c r="H2" i="8"/>
  <c r="H38" i="11"/>
  <c r="H37" i="11"/>
  <c r="H36" i="11"/>
  <c r="H35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H3" i="11"/>
  <c r="H2" i="11"/>
  <c r="H38" i="10"/>
  <c r="H37" i="10"/>
  <c r="H36" i="10"/>
  <c r="H35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  <c r="H2" i="10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35" i="12"/>
  <c r="H36" i="12"/>
  <c r="H37" i="12"/>
  <c r="H38" i="12"/>
  <c r="H2" i="12"/>
  <c r="I304" i="14"/>
  <c r="I303" i="14"/>
  <c r="I302" i="14"/>
  <c r="I301" i="14"/>
  <c r="I300" i="14"/>
  <c r="I299" i="14"/>
  <c r="I298" i="14"/>
  <c r="I296" i="14"/>
  <c r="I295" i="14"/>
  <c r="I294" i="14"/>
  <c r="I293" i="14"/>
  <c r="I292" i="14"/>
  <c r="I291" i="14"/>
  <c r="I290" i="14"/>
  <c r="I288" i="14"/>
  <c r="I287" i="14"/>
  <c r="I286" i="14"/>
  <c r="I285" i="14"/>
  <c r="I284" i="14"/>
  <c r="I283" i="14"/>
  <c r="I282" i="14"/>
  <c r="I280" i="14"/>
  <c r="I279" i="14"/>
  <c r="I278" i="14"/>
  <c r="I277" i="14"/>
  <c r="I276" i="14"/>
  <c r="I275" i="14"/>
  <c r="I274" i="14"/>
  <c r="I272" i="14"/>
  <c r="I271" i="14"/>
  <c r="I270" i="14"/>
  <c r="I269" i="14"/>
  <c r="I268" i="14"/>
  <c r="I267" i="14"/>
  <c r="I266" i="14"/>
  <c r="I200" i="14"/>
  <c r="I199" i="14"/>
  <c r="I198" i="14"/>
  <c r="I197" i="14"/>
  <c r="I196" i="14"/>
  <c r="I195" i="14"/>
  <c r="I194" i="14"/>
  <c r="I192" i="14"/>
  <c r="I191" i="14"/>
  <c r="I190" i="14"/>
  <c r="I189" i="14"/>
  <c r="I188" i="14"/>
  <c r="I187" i="14"/>
  <c r="I186" i="14"/>
  <c r="I184" i="14"/>
  <c r="I183" i="14"/>
  <c r="I182" i="14"/>
  <c r="I181" i="14"/>
  <c r="I180" i="14"/>
  <c r="I179" i="14"/>
  <c r="I178" i="14"/>
  <c r="I176" i="14"/>
  <c r="I175" i="14"/>
  <c r="I174" i="14"/>
  <c r="I173" i="14"/>
  <c r="I172" i="14"/>
  <c r="I171" i="14"/>
  <c r="I170" i="14"/>
  <c r="I168" i="14"/>
  <c r="I167" i="14"/>
  <c r="I166" i="14"/>
  <c r="I165" i="14"/>
  <c r="I164" i="14"/>
  <c r="I163" i="14"/>
  <c r="I162" i="14"/>
  <c r="I160" i="14"/>
  <c r="I159" i="14"/>
  <c r="I158" i="14"/>
  <c r="I157" i="14"/>
  <c r="I156" i="14"/>
  <c r="I155" i="14"/>
  <c r="I154" i="14"/>
  <c r="I152" i="14"/>
  <c r="I151" i="14"/>
  <c r="I150" i="14"/>
  <c r="I149" i="14"/>
  <c r="I148" i="14"/>
  <c r="I147" i="14"/>
  <c r="I146" i="14"/>
  <c r="I144" i="14"/>
  <c r="I143" i="14"/>
  <c r="I142" i="14"/>
  <c r="I141" i="14"/>
  <c r="I140" i="14"/>
  <c r="I139" i="14"/>
  <c r="I138" i="14"/>
  <c r="I136" i="14"/>
  <c r="I135" i="14"/>
  <c r="I134" i="14"/>
  <c r="I133" i="14"/>
  <c r="I132" i="14"/>
  <c r="I131" i="14"/>
  <c r="I130" i="14"/>
  <c r="I128" i="14"/>
  <c r="I127" i="14"/>
  <c r="I126" i="14"/>
  <c r="I125" i="14"/>
  <c r="I124" i="14"/>
  <c r="I123" i="14"/>
  <c r="I122" i="14"/>
  <c r="I120" i="14"/>
  <c r="I119" i="14"/>
  <c r="I118" i="14"/>
  <c r="I117" i="14"/>
  <c r="I116" i="14"/>
  <c r="I115" i="14"/>
  <c r="I114" i="14"/>
  <c r="I112" i="14"/>
  <c r="I111" i="14"/>
  <c r="I110" i="14"/>
  <c r="I109" i="14"/>
  <c r="I108" i="14"/>
  <c r="I107" i="14"/>
  <c r="I106" i="14"/>
  <c r="I104" i="14"/>
  <c r="I103" i="14"/>
  <c r="I102" i="14"/>
  <c r="I101" i="14"/>
  <c r="I100" i="14"/>
  <c r="I99" i="14"/>
  <c r="I98" i="14"/>
  <c r="I96" i="14"/>
  <c r="I95" i="14"/>
  <c r="I94" i="14"/>
  <c r="I93" i="14"/>
  <c r="I92" i="14"/>
  <c r="I91" i="14"/>
  <c r="I90" i="14"/>
  <c r="I88" i="14"/>
  <c r="I87" i="14"/>
  <c r="I86" i="14"/>
  <c r="I85" i="14"/>
  <c r="I84" i="14"/>
  <c r="I83" i="14"/>
  <c r="I82" i="14"/>
  <c r="I80" i="14"/>
  <c r="I79" i="14"/>
  <c r="I78" i="14"/>
  <c r="I77" i="14"/>
  <c r="I76" i="14"/>
  <c r="I75" i="14"/>
  <c r="I74" i="14"/>
  <c r="I72" i="14"/>
  <c r="I71" i="14"/>
  <c r="I70" i="14"/>
  <c r="I69" i="14"/>
  <c r="I68" i="14"/>
  <c r="I67" i="14"/>
  <c r="I66" i="14"/>
  <c r="I64" i="14"/>
  <c r="I63" i="14"/>
  <c r="I62" i="14"/>
  <c r="I61" i="14"/>
  <c r="I60" i="14"/>
  <c r="I59" i="14"/>
  <c r="I58" i="14"/>
  <c r="I56" i="14"/>
  <c r="I55" i="14"/>
  <c r="I54" i="14"/>
  <c r="I53" i="14"/>
  <c r="I52" i="14"/>
  <c r="I51" i="14"/>
  <c r="I50" i="14"/>
  <c r="I48" i="14"/>
  <c r="I47" i="14"/>
  <c r="I46" i="14"/>
  <c r="I45" i="14"/>
  <c r="I44" i="14"/>
  <c r="I43" i="14"/>
  <c r="I42" i="14"/>
  <c r="I40" i="14"/>
  <c r="I39" i="14"/>
  <c r="I38" i="14"/>
  <c r="I37" i="14"/>
  <c r="I36" i="14"/>
  <c r="I35" i="14"/>
  <c r="I34" i="14"/>
  <c r="I32" i="14"/>
  <c r="I31" i="14"/>
  <c r="I30" i="14"/>
  <c r="I29" i="14"/>
  <c r="I28" i="14"/>
  <c r="I27" i="14"/>
  <c r="I26" i="14"/>
  <c r="I24" i="14"/>
  <c r="I23" i="14"/>
  <c r="I22" i="14"/>
  <c r="I21" i="14"/>
  <c r="I20" i="14"/>
  <c r="I19" i="14"/>
  <c r="I18" i="14"/>
  <c r="I16" i="14"/>
  <c r="I15" i="14"/>
  <c r="I14" i="14"/>
  <c r="I13" i="14"/>
  <c r="I12" i="14"/>
  <c r="I11" i="14"/>
  <c r="I10" i="14"/>
  <c r="I3" i="14"/>
  <c r="I4" i="14"/>
  <c r="I5" i="14"/>
  <c r="I6" i="14"/>
  <c r="I7" i="14"/>
  <c r="I8" i="14"/>
  <c r="I2" i="14"/>
  <c r="I25" i="14" l="1"/>
  <c r="I57" i="14"/>
  <c r="I89" i="14"/>
  <c r="I121" i="14"/>
  <c r="I153" i="14"/>
  <c r="I185" i="14"/>
  <c r="I281" i="14"/>
  <c r="I9" i="14"/>
  <c r="H39" i="12"/>
  <c r="H39" i="7"/>
  <c r="H39" i="9"/>
  <c r="H39" i="13"/>
  <c r="H39" i="8"/>
  <c r="H39" i="11"/>
  <c r="H39" i="10"/>
  <c r="I81" i="14"/>
  <c r="I113" i="14"/>
  <c r="I145" i="14"/>
  <c r="I273" i="14"/>
  <c r="I41" i="14"/>
  <c r="I73" i="14"/>
  <c r="I105" i="14"/>
  <c r="I137" i="14"/>
  <c r="I169" i="14"/>
  <c r="I201" i="14"/>
  <c r="I297" i="14"/>
  <c r="I17" i="14"/>
  <c r="I49" i="14"/>
  <c r="I177" i="14"/>
  <c r="I305" i="14"/>
  <c r="I33" i="14"/>
  <c r="I65" i="14"/>
  <c r="I97" i="14"/>
  <c r="I129" i="14"/>
  <c r="I161" i="14"/>
  <c r="I193" i="14"/>
  <c r="I289" i="14"/>
</calcChain>
</file>

<file path=xl/sharedStrings.xml><?xml version="1.0" encoding="utf-8"?>
<sst xmlns="http://schemas.openxmlformats.org/spreadsheetml/2006/main" count="1837" uniqueCount="70">
  <si>
    <t>Time</t>
  </si>
  <si>
    <t>Dollar Sales</t>
  </si>
  <si>
    <t>Volume Sales</t>
  </si>
  <si>
    <t>Potato Chips</t>
  </si>
  <si>
    <t>Fresh Potatoes</t>
  </si>
  <si>
    <t>Frozen Potatoes</t>
  </si>
  <si>
    <t>Dehydrated Potatoes</t>
  </si>
  <si>
    <t>Refrigerated Potatoes</t>
  </si>
  <si>
    <t>Deli-Prepared Sides</t>
  </si>
  <si>
    <t>Canned/Bottled Potatoes</t>
  </si>
  <si>
    <t>TOTAL</t>
  </si>
  <si>
    <t>3/16/20-3/22/20</t>
  </si>
  <si>
    <t>3/23/20-3/29/20</t>
  </si>
  <si>
    <t>3/30/20-4/5/20</t>
  </si>
  <si>
    <t>4/6/20-4/12/20</t>
  </si>
  <si>
    <t>4/13/20-4/19/20</t>
  </si>
  <si>
    <t>4/20/20-4/26/20</t>
  </si>
  <si>
    <t>4/27/20-5/3/20</t>
  </si>
  <si>
    <t>5/4/20-5/10/20</t>
  </si>
  <si>
    <t>5/11/20-5/17/20</t>
  </si>
  <si>
    <t>5/18/20-5/24/20</t>
  </si>
  <si>
    <t>5/25/20-5/31/20</t>
  </si>
  <si>
    <t>6/1/20-6/7/20</t>
  </si>
  <si>
    <t>6/8/20-6/14/20</t>
  </si>
  <si>
    <t>6/15/20-6/21/20</t>
  </si>
  <si>
    <t>6/22/20-6/28/20</t>
  </si>
  <si>
    <t>6/29/20-7/5/20</t>
  </si>
  <si>
    <t>7/6/20-7/12/20</t>
  </si>
  <si>
    <t>7/13/20-7/19/20</t>
  </si>
  <si>
    <t>7/20/20-7/26/20</t>
  </si>
  <si>
    <t>7/27/20-8/2/20</t>
  </si>
  <si>
    <t>8/3/20-8/9/20</t>
  </si>
  <si>
    <t>8/10/20-8/16/20</t>
  </si>
  <si>
    <t>8/17/20-8/23/20</t>
  </si>
  <si>
    <t>8/24/20-8/30/20</t>
  </si>
  <si>
    <t>8/31/20-9/6/20</t>
  </si>
  <si>
    <t>Dollar Sales % Change vs YA</t>
  </si>
  <si>
    <t>Volume Sales % Change vs YA</t>
  </si>
  <si>
    <t>Category</t>
  </si>
  <si>
    <t>Fresh Weight Equivalent</t>
  </si>
  <si>
    <t>Volume Sales FWE</t>
  </si>
  <si>
    <t>FWE</t>
  </si>
  <si>
    <t>9/7/20-9/13/20</t>
  </si>
  <si>
    <t>9/14/20-9/20/20</t>
  </si>
  <si>
    <t>9/21/20-9/27/20</t>
  </si>
  <si>
    <t>9/28/20-10/4/20</t>
  </si>
  <si>
    <t>Dollar Sales YA</t>
  </si>
  <si>
    <t>Volume Sales YA</t>
  </si>
  <si>
    <t>Price per Pound YA</t>
  </si>
  <si>
    <t>Price per Pound</t>
  </si>
  <si>
    <t>Price per Pound % Change vs YA</t>
  </si>
  <si>
    <t>10/5/20-10/11/20</t>
  </si>
  <si>
    <t>10/12/20-10/18/20</t>
  </si>
  <si>
    <t>10/19/20-10/25/20</t>
  </si>
  <si>
    <t>10/26/20-11/1/20</t>
  </si>
  <si>
    <t>Russet</t>
  </si>
  <si>
    <t>Red</t>
  </si>
  <si>
    <t>Yellow</t>
  </si>
  <si>
    <t>White</t>
  </si>
  <si>
    <t>Petite</t>
  </si>
  <si>
    <t>Medley</t>
  </si>
  <si>
    <t>Fingerling</t>
  </si>
  <si>
    <t>Purple</t>
  </si>
  <si>
    <t>All Other</t>
  </si>
  <si>
    <t>Total Fresh</t>
  </si>
  <si>
    <t>11/2/20-11/8/20</t>
  </si>
  <si>
    <t>11/9/20-11/15/20</t>
  </si>
  <si>
    <t>11/16/20-11/22/20</t>
  </si>
  <si>
    <t>11/23/20-11/29/20</t>
  </si>
  <si>
    <t>3/16/20-11/29/20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</si>
</sst>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$#,##0"/>
    <numFmt numFmtId="165" formatCode="0.0%"/>
    <numFmt numFmtId="166" formatCode="\$#,##0.00;\-\$#,##0.00"/>
    <numFmt numFmtId="167" formatCode="#,##0.0"/>
  </numFmts>
  <fonts count="5" x14ac:knownFonts="1">
    <font>
      <sz val="10"/>
      <name val="Arial"/>
    </font>
    <font>
      <sz val="11"/>
      <name val="Verdana"/>
      <family val="2"/>
    </font>
    <font>
      <b/>
      <sz val="11"/>
      <name val="Verdana"/>
      <family val="2"/>
    </font>
    <font>
      <sz val="8"/>
      <name val="Arial"/>
      <family val="2"/>
    </font>
    <font>
      <b/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67" fontId="1" fillId="2" borderId="1" xfId="0" applyNumberFormat="1" applyFont="1" applyFill="1" applyBorder="1" applyAlignment="1">
      <alignment horizontal="center"/>
    </xf>
    <xf numFmtId="167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3B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FFE7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74601-E941-45C8-AF93-389B38FA9FB7}">
  <dimension ref="A1:L10"/>
  <sheetViews>
    <sheetView tabSelected="1" workbookViewId="0">
      <selection sqref="A1:L1"/>
    </sheetView>
  </sheetViews>
  <sheetFormatPr defaultRowHeight="12.75" x14ac:dyDescent="0.2"/>
  <cols>
    <col min="1" max="1" width="28.7109375" bestFit="1" customWidth="1"/>
    <col min="2" max="2" width="23" customWidth="1"/>
    <col min="3" max="3" width="23" hidden="1" customWidth="1"/>
    <col min="4" max="4" width="17.7109375" customWidth="1"/>
    <col min="5" max="6" width="23" hidden="1" customWidth="1"/>
    <col min="7" max="7" width="13.85546875" hidden="1" customWidth="1"/>
    <col min="8" max="8" width="23" customWidth="1"/>
    <col min="9" max="9" width="17.7109375" customWidth="1"/>
    <col min="10" max="10" width="15.7109375" customWidth="1"/>
    <col min="11" max="11" width="15.7109375" hidden="1" customWidth="1"/>
    <col min="12" max="12" width="17.7109375" customWidth="1"/>
  </cols>
  <sheetData>
    <row r="1" spans="1:12" ht="15" x14ac:dyDescent="0.2">
      <c r="A1" s="27" t="s">
        <v>69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42.75" x14ac:dyDescent="0.2">
      <c r="A2" s="17" t="s">
        <v>38</v>
      </c>
      <c r="B2" s="17" t="s">
        <v>1</v>
      </c>
      <c r="C2" s="17" t="s">
        <v>46</v>
      </c>
      <c r="D2" s="17" t="s">
        <v>36</v>
      </c>
      <c r="E2" s="17" t="s">
        <v>2</v>
      </c>
      <c r="F2" s="17" t="s">
        <v>47</v>
      </c>
      <c r="G2" s="17" t="s">
        <v>39</v>
      </c>
      <c r="H2" s="17" t="s">
        <v>40</v>
      </c>
      <c r="I2" s="17" t="s">
        <v>37</v>
      </c>
      <c r="J2" s="17" t="s">
        <v>49</v>
      </c>
      <c r="K2" s="17" t="s">
        <v>48</v>
      </c>
      <c r="L2" s="17" t="s">
        <v>50</v>
      </c>
    </row>
    <row r="3" spans="1:12" ht="14.25" x14ac:dyDescent="0.2">
      <c r="A3" s="22" t="s">
        <v>3</v>
      </c>
      <c r="B3" s="7">
        <v>4864392971.9580946</v>
      </c>
      <c r="C3" s="7">
        <v>4299980973.0282488</v>
      </c>
      <c r="D3" s="8">
        <v>0.13125918520805926</v>
      </c>
      <c r="E3" s="9">
        <v>975736064.73646188</v>
      </c>
      <c r="F3" s="9">
        <v>913510359.54264474</v>
      </c>
      <c r="G3" s="24">
        <v>4</v>
      </c>
      <c r="H3" s="9">
        <f t="shared" ref="H3:H9" si="0">E3*G3</f>
        <v>3902944258.9458475</v>
      </c>
      <c r="I3" s="8">
        <v>7.201607348468686E-2</v>
      </c>
      <c r="J3" s="10">
        <v>4.9835843937437501</v>
      </c>
      <c r="K3" s="10">
        <v>4.7037594424046558</v>
      </c>
      <c r="L3" s="8">
        <v>5.9489639035631071E-2</v>
      </c>
    </row>
    <row r="4" spans="1:12" ht="14.25" x14ac:dyDescent="0.2">
      <c r="A4" s="22" t="s">
        <v>4</v>
      </c>
      <c r="B4" s="7">
        <v>2562918022.6536679</v>
      </c>
      <c r="C4" s="7">
        <v>2043060154.8949122</v>
      </c>
      <c r="D4" s="8">
        <v>0.25445059290752764</v>
      </c>
      <c r="E4" s="9">
        <v>3266557987.2644548</v>
      </c>
      <c r="F4" s="9">
        <v>2763064198.6914182</v>
      </c>
      <c r="G4" s="24">
        <v>1</v>
      </c>
      <c r="H4" s="9">
        <f t="shared" si="0"/>
        <v>3266557987.2644548</v>
      </c>
      <c r="I4" s="8">
        <v>0.20386166355954383</v>
      </c>
      <c r="J4" s="10">
        <v>0.8005929440788212</v>
      </c>
      <c r="K4" s="10">
        <v>0.75439190007660994</v>
      </c>
      <c r="L4" s="8">
        <v>6.1242762544931155E-2</v>
      </c>
    </row>
    <row r="5" spans="1:12" ht="14.25" x14ac:dyDescent="0.2">
      <c r="A5" s="22" t="s">
        <v>5</v>
      </c>
      <c r="B5" s="7">
        <v>1495818263.879791</v>
      </c>
      <c r="C5" s="7">
        <v>1121450361.9080007</v>
      </c>
      <c r="D5" s="8">
        <v>0.33382476361669045</v>
      </c>
      <c r="E5" s="9">
        <v>1094688429.5455675</v>
      </c>
      <c r="F5" s="9">
        <v>851360906.1421659</v>
      </c>
      <c r="G5" s="24">
        <v>1.7</v>
      </c>
      <c r="H5" s="9">
        <f t="shared" si="0"/>
        <v>1860970330.2274647</v>
      </c>
      <c r="I5" s="8">
        <v>0.29858351374405512</v>
      </c>
      <c r="J5" s="10">
        <v>1.3682442056975641</v>
      </c>
      <c r="K5" s="10">
        <v>1.3181621718353427</v>
      </c>
      <c r="L5" s="8">
        <v>3.7993833332730015E-2</v>
      </c>
    </row>
    <row r="6" spans="1:12" ht="14.25" x14ac:dyDescent="0.2">
      <c r="A6" s="22" t="s">
        <v>6</v>
      </c>
      <c r="B6" s="7">
        <v>460449119.23851573</v>
      </c>
      <c r="C6" s="7">
        <v>346001038.47103363</v>
      </c>
      <c r="D6" s="8">
        <v>0.33077380713429105</v>
      </c>
      <c r="E6" s="9">
        <v>125880691.96335742</v>
      </c>
      <c r="F6" s="9">
        <v>98777994.106829986</v>
      </c>
      <c r="G6" s="24">
        <v>6</v>
      </c>
      <c r="H6" s="9">
        <f t="shared" si="0"/>
        <v>755284151.78014445</v>
      </c>
      <c r="I6" s="8">
        <v>0.2844927640291659</v>
      </c>
      <c r="J6" s="10">
        <v>3.7283852829310224</v>
      </c>
      <c r="K6" s="10">
        <v>3.562369344285846</v>
      </c>
      <c r="L6" s="8">
        <v>4.6602674400247505E-2</v>
      </c>
    </row>
    <row r="7" spans="1:12" ht="14.25" x14ac:dyDescent="0.2">
      <c r="A7" s="22" t="s">
        <v>7</v>
      </c>
      <c r="B7" s="7">
        <v>494930994.51646227</v>
      </c>
      <c r="C7" s="7">
        <v>400540181.44823331</v>
      </c>
      <c r="D7" s="8">
        <v>0.23565878640924379</v>
      </c>
      <c r="E7" s="9">
        <v>197898328.3097986</v>
      </c>
      <c r="F7" s="9">
        <v>173066544.0359042</v>
      </c>
      <c r="G7" s="24">
        <v>2</v>
      </c>
      <c r="H7" s="9">
        <f t="shared" si="0"/>
        <v>395796656.6195972</v>
      </c>
      <c r="I7" s="8">
        <v>0.15402448559581522</v>
      </c>
      <c r="J7" s="10">
        <v>2.5113199849903958</v>
      </c>
      <c r="K7" s="10">
        <v>2.3250516956248837</v>
      </c>
      <c r="L7" s="8">
        <v>8.0113611975173915E-2</v>
      </c>
    </row>
    <row r="8" spans="1:12" ht="14.25" x14ac:dyDescent="0.2">
      <c r="A8" s="22" t="s">
        <v>8</v>
      </c>
      <c r="B8" s="7">
        <v>228160642.93882245</v>
      </c>
      <c r="C8" s="7">
        <v>258259489.84667435</v>
      </c>
      <c r="D8" s="8">
        <v>-0.11654497933733718</v>
      </c>
      <c r="E8" s="9">
        <v>59721285.561853632</v>
      </c>
      <c r="F8" s="9">
        <v>69175294.83457458</v>
      </c>
      <c r="G8" s="24">
        <v>3.1</v>
      </c>
      <c r="H8" s="9">
        <f t="shared" si="0"/>
        <v>185135985.24174628</v>
      </c>
      <c r="I8" s="8">
        <v>-0.14684907894734883</v>
      </c>
      <c r="J8" s="10">
        <v>3.8104387040840537</v>
      </c>
      <c r="K8" s="10">
        <v>3.7194951700519421</v>
      </c>
      <c r="L8" s="8">
        <v>2.4450504671805134E-2</v>
      </c>
    </row>
    <row r="9" spans="1:12" ht="14.25" x14ac:dyDescent="0.2">
      <c r="A9" s="22" t="s">
        <v>9</v>
      </c>
      <c r="B9" s="7">
        <v>41996661.499185115</v>
      </c>
      <c r="C9" s="7">
        <v>31617103.816153817</v>
      </c>
      <c r="D9" s="8">
        <v>0.32828932540393446</v>
      </c>
      <c r="E9" s="9">
        <v>45309876.671778716</v>
      </c>
      <c r="F9" s="9">
        <v>35523266.721790321</v>
      </c>
      <c r="G9" s="24">
        <v>1.6</v>
      </c>
      <c r="H9" s="9">
        <f t="shared" si="0"/>
        <v>72495802.674845949</v>
      </c>
      <c r="I9" s="8">
        <v>0.30144860020602704</v>
      </c>
      <c r="J9" s="10">
        <v>0.92976851105843084</v>
      </c>
      <c r="K9" s="10">
        <v>0.89035178908731549</v>
      </c>
      <c r="L9" s="8">
        <v>4.4270952733773641E-2</v>
      </c>
    </row>
    <row r="10" spans="1:12" ht="14.25" x14ac:dyDescent="0.2">
      <c r="A10" s="20" t="s">
        <v>10</v>
      </c>
      <c r="B10" s="13">
        <v>10148666676.68454</v>
      </c>
      <c r="C10" s="13">
        <v>8500909303.4132566</v>
      </c>
      <c r="D10" s="14">
        <v>0.19383307296428642</v>
      </c>
      <c r="E10" s="15">
        <v>5765792664.0507984</v>
      </c>
      <c r="F10" s="15">
        <v>4904478564.0748987</v>
      </c>
      <c r="G10" s="25"/>
      <c r="H10" s="15">
        <f t="shared" ref="H10" si="1">SUM(H3:H9)</f>
        <v>10439185172.754101</v>
      </c>
      <c r="I10" s="14">
        <v>0.19059542989298262</v>
      </c>
      <c r="J10" s="16">
        <v>1.7912249198463881</v>
      </c>
      <c r="K10" s="16">
        <v>1.7725977204228298</v>
      </c>
      <c r="L10" s="14">
        <v>1.0508418920405138E-2</v>
      </c>
    </row>
  </sheetData>
  <mergeCells count="1">
    <mergeCell ref="A1:L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1623C-298D-4789-AB4B-91A2A5265631}">
  <dimension ref="A1:L39"/>
  <sheetViews>
    <sheetView workbookViewId="0"/>
  </sheetViews>
  <sheetFormatPr defaultColWidth="9.140625" defaultRowHeight="14.25" x14ac:dyDescent="0.2"/>
  <cols>
    <col min="1" max="1" width="25.85546875" style="5" bestFit="1" customWidth="1"/>
    <col min="2" max="2" width="21" style="5" customWidth="1"/>
    <col min="3" max="3" width="21" style="5" hidden="1" customWidth="1"/>
    <col min="4" max="4" width="18.28515625" style="5" customWidth="1"/>
    <col min="5" max="6" width="21" style="5" hidden="1" customWidth="1"/>
    <col min="7" max="7" width="13.85546875" style="5" hidden="1" customWidth="1"/>
    <col min="8" max="8" width="21" style="5" customWidth="1"/>
    <col min="9" max="9" width="18.28515625" style="5" customWidth="1"/>
    <col min="10" max="10" width="18" style="5" customWidth="1"/>
    <col min="11" max="11" width="18" style="5" hidden="1" customWidth="1"/>
    <col min="12" max="12" width="18" style="5" customWidth="1"/>
    <col min="13" max="16384" width="9.140625" style="3"/>
  </cols>
  <sheetData>
    <row r="1" spans="1:12" s="4" customFormat="1" ht="42.75" x14ac:dyDescent="0.2">
      <c r="A1" s="6" t="s">
        <v>0</v>
      </c>
      <c r="B1" s="6" t="s">
        <v>1</v>
      </c>
      <c r="C1" s="6" t="s">
        <v>46</v>
      </c>
      <c r="D1" s="6" t="s">
        <v>36</v>
      </c>
      <c r="E1" s="6" t="s">
        <v>2</v>
      </c>
      <c r="F1" s="6" t="s">
        <v>47</v>
      </c>
      <c r="G1" s="6" t="s">
        <v>41</v>
      </c>
      <c r="H1" s="6" t="s">
        <v>40</v>
      </c>
      <c r="I1" s="6" t="s">
        <v>37</v>
      </c>
      <c r="J1" s="6" t="s">
        <v>49</v>
      </c>
      <c r="K1" s="6" t="s">
        <v>48</v>
      </c>
      <c r="L1" s="6" t="s">
        <v>50</v>
      </c>
    </row>
    <row r="2" spans="1:12" x14ac:dyDescent="0.2">
      <c r="A2" s="1" t="s">
        <v>11</v>
      </c>
      <c r="B2" s="7">
        <v>2672501.5088303229</v>
      </c>
      <c r="C2" s="7">
        <v>806573.83746501536</v>
      </c>
      <c r="D2" s="8">
        <v>2.3133996972053299</v>
      </c>
      <c r="E2" s="9">
        <v>2779467.3969745561</v>
      </c>
      <c r="F2" s="9">
        <v>930960.82317380444</v>
      </c>
      <c r="G2" s="24">
        <v>1.6</v>
      </c>
      <c r="H2" s="9">
        <f>E2*G2</f>
        <v>4447147.8351592897</v>
      </c>
      <c r="I2" s="8">
        <v>1.9855900783223908</v>
      </c>
      <c r="J2" s="10">
        <v>0.96151568884719951</v>
      </c>
      <c r="K2" s="10">
        <v>0.86638859271786262</v>
      </c>
      <c r="L2" s="8">
        <v>0.10979726294747605</v>
      </c>
    </row>
    <row r="3" spans="1:12" x14ac:dyDescent="0.2">
      <c r="A3" s="1" t="s">
        <v>12</v>
      </c>
      <c r="B3" s="7">
        <v>1399804.997223261</v>
      </c>
      <c r="C3" s="7">
        <v>759952.36816475855</v>
      </c>
      <c r="D3" s="8">
        <v>0.84196412283536926</v>
      </c>
      <c r="E3" s="9">
        <v>1480669.810833514</v>
      </c>
      <c r="F3" s="9">
        <v>867577.15518467955</v>
      </c>
      <c r="G3" s="24">
        <v>1.6</v>
      </c>
      <c r="H3" s="9">
        <f t="shared" ref="H3:H38" si="0">E3*G3</f>
        <v>2369071.6973336223</v>
      </c>
      <c r="I3" s="8">
        <v>0.70667219853008523</v>
      </c>
      <c r="J3" s="10">
        <v>0.94538632920142296</v>
      </c>
      <c r="K3" s="10">
        <v>0.87594787809159047</v>
      </c>
      <c r="L3" s="8">
        <v>7.9272354950064614E-2</v>
      </c>
    </row>
    <row r="4" spans="1:12" x14ac:dyDescent="0.2">
      <c r="A4" s="1" t="s">
        <v>13</v>
      </c>
      <c r="B4" s="7">
        <v>1511795.7051007133</v>
      </c>
      <c r="C4" s="7">
        <v>820818.28156377212</v>
      </c>
      <c r="D4" s="8">
        <v>0.84181534336751596</v>
      </c>
      <c r="E4" s="9">
        <v>1620406.9432551353</v>
      </c>
      <c r="F4" s="9">
        <v>942145.46745186043</v>
      </c>
      <c r="G4" s="24">
        <v>1.6</v>
      </c>
      <c r="H4" s="9">
        <f t="shared" si="0"/>
        <v>2592651.1092082169</v>
      </c>
      <c r="I4" s="8">
        <v>0.71991162642612949</v>
      </c>
      <c r="J4" s="10">
        <v>0.93297286301659532</v>
      </c>
      <c r="K4" s="10">
        <v>0.87122244910201452</v>
      </c>
      <c r="L4" s="8">
        <v>7.0877895740896174E-2</v>
      </c>
    </row>
    <row r="5" spans="1:12" x14ac:dyDescent="0.2">
      <c r="A5" s="1" t="s">
        <v>14</v>
      </c>
      <c r="B5" s="7">
        <v>1336278.0730996362</v>
      </c>
      <c r="C5" s="7">
        <v>832486.05842545396</v>
      </c>
      <c r="D5" s="8">
        <v>0.60516570767208233</v>
      </c>
      <c r="E5" s="9">
        <v>1418539.070169406</v>
      </c>
      <c r="F5" s="9">
        <v>968807.85694689106</v>
      </c>
      <c r="G5" s="24">
        <v>1.6</v>
      </c>
      <c r="H5" s="9">
        <f t="shared" si="0"/>
        <v>2269662.5122710499</v>
      </c>
      <c r="I5" s="8">
        <v>0.46421094750387509</v>
      </c>
      <c r="J5" s="10">
        <v>0.94201005894046619</v>
      </c>
      <c r="K5" s="10">
        <v>0.85928912782453815</v>
      </c>
      <c r="L5" s="8">
        <v>9.6266702833018011E-2</v>
      </c>
    </row>
    <row r="6" spans="1:12" x14ac:dyDescent="0.2">
      <c r="A6" s="1" t="s">
        <v>15</v>
      </c>
      <c r="B6" s="7">
        <v>1239063.9720612064</v>
      </c>
      <c r="C6" s="7">
        <v>843753.67351683264</v>
      </c>
      <c r="D6" s="8">
        <v>0.4685138695713037</v>
      </c>
      <c r="E6" s="9">
        <v>1305709.0328094102</v>
      </c>
      <c r="F6" s="9">
        <v>980139.33067016583</v>
      </c>
      <c r="G6" s="24">
        <v>1.6</v>
      </c>
      <c r="H6" s="9">
        <f t="shared" si="0"/>
        <v>2089134.4524950564</v>
      </c>
      <c r="I6" s="8">
        <v>0.33216675624743841</v>
      </c>
      <c r="J6" s="10">
        <v>0.94895871968901979</v>
      </c>
      <c r="K6" s="10">
        <v>0.86085074551586449</v>
      </c>
      <c r="L6" s="8">
        <v>0.10234988426519469</v>
      </c>
    </row>
    <row r="7" spans="1:12" x14ac:dyDescent="0.2">
      <c r="A7" s="1" t="s">
        <v>16</v>
      </c>
      <c r="B7" s="7">
        <v>1189803.7989033868</v>
      </c>
      <c r="C7" s="7">
        <v>677867.49924566597</v>
      </c>
      <c r="D7" s="8">
        <v>0.75521587954490499</v>
      </c>
      <c r="E7" s="9">
        <v>1245734.9361150821</v>
      </c>
      <c r="F7" s="9">
        <v>764795.47179150127</v>
      </c>
      <c r="G7" s="24">
        <v>1.6</v>
      </c>
      <c r="H7" s="9">
        <f t="shared" si="0"/>
        <v>1993175.8977841316</v>
      </c>
      <c r="I7" s="8">
        <v>0.62884716510807825</v>
      </c>
      <c r="J7" s="10">
        <v>0.95510189560379455</v>
      </c>
      <c r="K7" s="10">
        <v>0.88633827506560647</v>
      </c>
      <c r="L7" s="8">
        <v>7.7581689150339597E-2</v>
      </c>
    </row>
    <row r="8" spans="1:12" x14ac:dyDescent="0.2">
      <c r="A8" s="1" t="s">
        <v>17</v>
      </c>
      <c r="B8" s="7">
        <v>1183867.1150768923</v>
      </c>
      <c r="C8" s="7">
        <v>779924.44948327844</v>
      </c>
      <c r="D8" s="8">
        <v>0.51792537836355446</v>
      </c>
      <c r="E8" s="9">
        <v>1228200.050859177</v>
      </c>
      <c r="F8" s="9">
        <v>887813.03425111168</v>
      </c>
      <c r="G8" s="24">
        <v>1.6</v>
      </c>
      <c r="H8" s="9">
        <f t="shared" si="0"/>
        <v>1965120.0813746834</v>
      </c>
      <c r="I8" s="8">
        <v>0.38339943600308674</v>
      </c>
      <c r="J8" s="10">
        <v>0.96390414106295474</v>
      </c>
      <c r="K8" s="10">
        <v>0.8784782599426022</v>
      </c>
      <c r="L8" s="8">
        <v>9.7243022412340716E-2</v>
      </c>
    </row>
    <row r="9" spans="1:12" x14ac:dyDescent="0.2">
      <c r="A9" s="2" t="s">
        <v>18</v>
      </c>
      <c r="B9" s="7">
        <v>1149510.6545275904</v>
      </c>
      <c r="C9" s="7">
        <v>805188.71358136402</v>
      </c>
      <c r="D9" s="8">
        <v>0.42762887151600981</v>
      </c>
      <c r="E9" s="9">
        <v>1204820.3647029365</v>
      </c>
      <c r="F9" s="9">
        <v>907855.16439088294</v>
      </c>
      <c r="G9" s="24">
        <v>1.6</v>
      </c>
      <c r="H9" s="9">
        <f t="shared" si="0"/>
        <v>1927712.5835246984</v>
      </c>
      <c r="I9" s="8">
        <v>0.327106362292161</v>
      </c>
      <c r="J9" s="10">
        <v>0.95409298199488568</v>
      </c>
      <c r="K9" s="10">
        <v>0.88691318303134614</v>
      </c>
      <c r="L9" s="8">
        <v>7.5745631307371386E-2</v>
      </c>
    </row>
    <row r="10" spans="1:12" x14ac:dyDescent="0.2">
      <c r="A10" s="1" t="s">
        <v>19</v>
      </c>
      <c r="B10" s="7">
        <v>1036218.2433471781</v>
      </c>
      <c r="C10" s="7">
        <v>771312.67300880153</v>
      </c>
      <c r="D10" s="8">
        <v>0.343447708832542</v>
      </c>
      <c r="E10" s="9">
        <v>1069395.7088678526</v>
      </c>
      <c r="F10" s="9">
        <v>864179.58515095571</v>
      </c>
      <c r="G10" s="24">
        <v>1.6</v>
      </c>
      <c r="H10" s="9">
        <f t="shared" si="0"/>
        <v>1711033.1341885643</v>
      </c>
      <c r="I10" s="8">
        <v>0.23746930295865473</v>
      </c>
      <c r="J10" s="10">
        <v>0.96897550154208234</v>
      </c>
      <c r="K10" s="10">
        <v>0.89253748440964142</v>
      </c>
      <c r="L10" s="8">
        <v>8.5641240247741474E-2</v>
      </c>
    </row>
    <row r="11" spans="1:12" x14ac:dyDescent="0.2">
      <c r="A11" s="1" t="s">
        <v>20</v>
      </c>
      <c r="B11" s="7">
        <v>1004717.2479600121</v>
      </c>
      <c r="C11" s="7">
        <v>743603.35945105832</v>
      </c>
      <c r="D11" s="8">
        <v>0.35114673056575862</v>
      </c>
      <c r="E11" s="9">
        <v>1048291.5579488423</v>
      </c>
      <c r="F11" s="9">
        <v>829798.57322346745</v>
      </c>
      <c r="G11" s="24">
        <v>1.6</v>
      </c>
      <c r="H11" s="9">
        <f t="shared" si="0"/>
        <v>1677266.4927181478</v>
      </c>
      <c r="I11" s="8">
        <v>0.26330846036117972</v>
      </c>
      <c r="J11" s="10">
        <v>0.95843302403952324</v>
      </c>
      <c r="K11" s="10">
        <v>0.89612513620314882</v>
      </c>
      <c r="L11" s="8">
        <v>6.9530342715718008E-2</v>
      </c>
    </row>
    <row r="12" spans="1:12" x14ac:dyDescent="0.2">
      <c r="A12" s="1" t="s">
        <v>21</v>
      </c>
      <c r="B12" s="7">
        <v>874570.04996387067</v>
      </c>
      <c r="C12" s="7">
        <v>695482.12534512882</v>
      </c>
      <c r="D12" s="8">
        <v>0.25750183662861292</v>
      </c>
      <c r="E12" s="9">
        <v>911856.12352613069</v>
      </c>
      <c r="F12" s="9">
        <v>787862.17614092072</v>
      </c>
      <c r="G12" s="24">
        <v>1.6</v>
      </c>
      <c r="H12" s="9">
        <f t="shared" si="0"/>
        <v>1458969.7976418091</v>
      </c>
      <c r="I12" s="8">
        <v>0.15738025144518655</v>
      </c>
      <c r="J12" s="10">
        <v>0.95910969658450562</v>
      </c>
      <c r="K12" s="10">
        <v>0.88274592486685344</v>
      </c>
      <c r="L12" s="8">
        <v>8.650707929257255E-2</v>
      </c>
    </row>
    <row r="13" spans="1:12" x14ac:dyDescent="0.2">
      <c r="A13" s="1" t="s">
        <v>22</v>
      </c>
      <c r="B13" s="7">
        <v>926751.1777626985</v>
      </c>
      <c r="C13" s="7">
        <v>775493.0595409486</v>
      </c>
      <c r="D13" s="8">
        <v>0.19504767497376033</v>
      </c>
      <c r="E13" s="9">
        <v>997903.41236809921</v>
      </c>
      <c r="F13" s="9">
        <v>897385.2927874662</v>
      </c>
      <c r="G13" s="24">
        <v>1.6</v>
      </c>
      <c r="H13" s="9">
        <f t="shared" si="0"/>
        <v>1596645.4597889588</v>
      </c>
      <c r="I13" s="8">
        <v>0.11201222082479503</v>
      </c>
      <c r="J13" s="10">
        <v>0.9286982750799988</v>
      </c>
      <c r="K13" s="10">
        <v>0.86416956659954292</v>
      </c>
      <c r="L13" s="8">
        <v>7.467135036283748E-2</v>
      </c>
    </row>
    <row r="14" spans="1:12" x14ac:dyDescent="0.2">
      <c r="A14" s="1" t="s">
        <v>23</v>
      </c>
      <c r="B14" s="7">
        <v>920315.92603450606</v>
      </c>
      <c r="C14" s="7">
        <v>775313.35421856481</v>
      </c>
      <c r="D14" s="8">
        <v>0.18702447342995757</v>
      </c>
      <c r="E14" s="9">
        <v>1007531.8912182369</v>
      </c>
      <c r="F14" s="9">
        <v>879042.98748040129</v>
      </c>
      <c r="G14" s="24">
        <v>1.6</v>
      </c>
      <c r="H14" s="9">
        <f t="shared" si="0"/>
        <v>1612051.0259491792</v>
      </c>
      <c r="I14" s="8">
        <v>0.14616907883665964</v>
      </c>
      <c r="J14" s="10">
        <v>0.91343602525744827</v>
      </c>
      <c r="K14" s="10">
        <v>0.88199708690111223</v>
      </c>
      <c r="L14" s="8">
        <v>3.5645172555837379E-2</v>
      </c>
    </row>
    <row r="15" spans="1:12" x14ac:dyDescent="0.2">
      <c r="A15" s="1" t="s">
        <v>24</v>
      </c>
      <c r="B15" s="7">
        <v>921370.55393305409</v>
      </c>
      <c r="C15" s="7">
        <v>742099.479733616</v>
      </c>
      <c r="D15" s="8">
        <v>0.24157283369042279</v>
      </c>
      <c r="E15" s="9">
        <v>1010599.6942969197</v>
      </c>
      <c r="F15" s="9">
        <v>849807.25412196817</v>
      </c>
      <c r="G15" s="24">
        <v>1.6</v>
      </c>
      <c r="H15" s="9">
        <f t="shared" si="0"/>
        <v>1616959.5108750716</v>
      </c>
      <c r="I15" s="8">
        <v>0.18921048201816587</v>
      </c>
      <c r="J15" s="10">
        <v>0.9117067411880202</v>
      </c>
      <c r="K15" s="10">
        <v>0.87325623090892857</v>
      </c>
      <c r="L15" s="8">
        <v>4.4031189149455509E-2</v>
      </c>
    </row>
    <row r="16" spans="1:12" x14ac:dyDescent="0.2">
      <c r="A16" s="1" t="s">
        <v>25</v>
      </c>
      <c r="B16" s="7">
        <v>875658.15169456962</v>
      </c>
      <c r="C16" s="7">
        <v>707377.50460197742</v>
      </c>
      <c r="D16" s="8">
        <v>0.23789369325121423</v>
      </c>
      <c r="E16" s="9">
        <v>957780.12843317061</v>
      </c>
      <c r="F16" s="9">
        <v>801018.05257128587</v>
      </c>
      <c r="G16" s="24">
        <v>1.6</v>
      </c>
      <c r="H16" s="9">
        <f t="shared" si="0"/>
        <v>1532448.205493073</v>
      </c>
      <c r="I16" s="8">
        <v>0.19570354920051425</v>
      </c>
      <c r="J16" s="10">
        <v>0.91425800734356011</v>
      </c>
      <c r="K16" s="10">
        <v>0.88309808041314397</v>
      </c>
      <c r="L16" s="8">
        <v>3.528478616535826E-2</v>
      </c>
    </row>
    <row r="17" spans="1:12" x14ac:dyDescent="0.2">
      <c r="A17" s="2" t="s">
        <v>26</v>
      </c>
      <c r="B17" s="7">
        <v>970441.57142639952</v>
      </c>
      <c r="C17" s="7">
        <v>771018.06821158703</v>
      </c>
      <c r="D17" s="8">
        <v>0.25864958479816791</v>
      </c>
      <c r="E17" s="9">
        <v>1076557.6202620745</v>
      </c>
      <c r="F17" s="9">
        <v>881058.57155330374</v>
      </c>
      <c r="G17" s="24">
        <v>1.6</v>
      </c>
      <c r="H17" s="9">
        <f t="shared" si="0"/>
        <v>1722492.1924193194</v>
      </c>
      <c r="I17" s="8">
        <v>0.22189109217121231</v>
      </c>
      <c r="J17" s="10">
        <v>0.90143021902548759</v>
      </c>
      <c r="K17" s="10">
        <v>0.87510421339217481</v>
      </c>
      <c r="L17" s="8">
        <v>3.0083280631531907E-2</v>
      </c>
    </row>
    <row r="18" spans="1:12" x14ac:dyDescent="0.2">
      <c r="A18" s="1" t="s">
        <v>27</v>
      </c>
      <c r="B18" s="7">
        <v>927898.75966846163</v>
      </c>
      <c r="C18" s="7">
        <v>773375.84288817539</v>
      </c>
      <c r="D18" s="8">
        <v>0.19980313349744638</v>
      </c>
      <c r="E18" s="9">
        <v>1014760.5393503344</v>
      </c>
      <c r="F18" s="9">
        <v>890721.2800788678</v>
      </c>
      <c r="G18" s="24">
        <v>1.6</v>
      </c>
      <c r="H18" s="9">
        <f t="shared" si="0"/>
        <v>1623616.8629605351</v>
      </c>
      <c r="I18" s="8">
        <v>0.13925709651899609</v>
      </c>
      <c r="J18" s="10">
        <v>0.91440169743151123</v>
      </c>
      <c r="K18" s="10">
        <v>0.86825796148004664</v>
      </c>
      <c r="L18" s="8">
        <v>5.3145191865338302E-2</v>
      </c>
    </row>
    <row r="19" spans="1:12" x14ac:dyDescent="0.2">
      <c r="A19" s="1" t="s">
        <v>28</v>
      </c>
      <c r="B19" s="7">
        <v>985561.10853623436</v>
      </c>
      <c r="C19" s="7">
        <v>759457.55180392426</v>
      </c>
      <c r="D19" s="8">
        <v>0.29771717483781795</v>
      </c>
      <c r="E19" s="9">
        <v>1088529.0635212273</v>
      </c>
      <c r="F19" s="9">
        <v>859117.70965969993</v>
      </c>
      <c r="G19" s="24">
        <v>1.6</v>
      </c>
      <c r="H19" s="9">
        <f t="shared" si="0"/>
        <v>1741646.5016339638</v>
      </c>
      <c r="I19" s="8">
        <v>0.26703134073722934</v>
      </c>
      <c r="J19" s="10">
        <v>0.90540633370696855</v>
      </c>
      <c r="K19" s="10">
        <v>0.88399708592289239</v>
      </c>
      <c r="L19" s="8">
        <v>2.4218685926690488E-2</v>
      </c>
    </row>
    <row r="20" spans="1:12" x14ac:dyDescent="0.2">
      <c r="A20" s="1" t="s">
        <v>29</v>
      </c>
      <c r="B20" s="7">
        <v>953117.34872591554</v>
      </c>
      <c r="C20" s="7">
        <v>734702.69852904405</v>
      </c>
      <c r="D20" s="8">
        <v>0.29728303793379518</v>
      </c>
      <c r="E20" s="9">
        <v>1043536.1074710686</v>
      </c>
      <c r="F20" s="9">
        <v>814084.20167132444</v>
      </c>
      <c r="G20" s="24">
        <v>1.6</v>
      </c>
      <c r="H20" s="9">
        <f t="shared" si="0"/>
        <v>1669657.7719537099</v>
      </c>
      <c r="I20" s="8">
        <v>0.28185279278074271</v>
      </c>
      <c r="J20" s="10">
        <v>0.91335349289994749</v>
      </c>
      <c r="K20" s="10">
        <v>0.90248981250427263</v>
      </c>
      <c r="L20" s="8">
        <v>1.2037454877778398E-2</v>
      </c>
    </row>
    <row r="21" spans="1:12" x14ac:dyDescent="0.2">
      <c r="A21" s="1" t="s">
        <v>30</v>
      </c>
      <c r="B21" s="7">
        <v>958910.96640331333</v>
      </c>
      <c r="C21" s="7">
        <v>775588.12884869159</v>
      </c>
      <c r="D21" s="8">
        <v>0.23636622420556147</v>
      </c>
      <c r="E21" s="9">
        <v>1044436.7085894897</v>
      </c>
      <c r="F21" s="9">
        <v>850067.26764204877</v>
      </c>
      <c r="G21" s="24">
        <v>1.6</v>
      </c>
      <c r="H21" s="9">
        <f t="shared" si="0"/>
        <v>1671098.7337431835</v>
      </c>
      <c r="I21" s="8">
        <v>0.22865183538544048</v>
      </c>
      <c r="J21" s="10">
        <v>0.91811304458871545</v>
      </c>
      <c r="K21" s="10">
        <v>0.91238441752974386</v>
      </c>
      <c r="L21" s="8">
        <v>6.2787427633646947E-3</v>
      </c>
    </row>
    <row r="22" spans="1:12" x14ac:dyDescent="0.2">
      <c r="A22" s="1" t="s">
        <v>31</v>
      </c>
      <c r="B22" s="7">
        <v>995921.3296056001</v>
      </c>
      <c r="C22" s="7">
        <v>820306.03587134881</v>
      </c>
      <c r="D22" s="8">
        <v>0.21408509270288192</v>
      </c>
      <c r="E22" s="9">
        <v>1102801.5714704974</v>
      </c>
      <c r="F22" s="9">
        <v>906963.25723931228</v>
      </c>
      <c r="G22" s="24">
        <v>1.6</v>
      </c>
      <c r="H22" s="9">
        <f t="shared" si="0"/>
        <v>1764482.5143527959</v>
      </c>
      <c r="I22" s="8">
        <v>0.21592750606821001</v>
      </c>
      <c r="J22" s="10">
        <v>0.90308298008463928</v>
      </c>
      <c r="K22" s="10">
        <v>0.90445343769301334</v>
      </c>
      <c r="L22" s="8">
        <v>-1.5152329033871407E-3</v>
      </c>
    </row>
    <row r="23" spans="1:12" x14ac:dyDescent="0.2">
      <c r="A23" s="11" t="s">
        <v>32</v>
      </c>
      <c r="B23" s="7">
        <v>968138.73474115238</v>
      </c>
      <c r="C23" s="7">
        <v>825151.01754227793</v>
      </c>
      <c r="D23" s="8">
        <v>0.17328672468315565</v>
      </c>
      <c r="E23" s="9">
        <v>1057253.2229179952</v>
      </c>
      <c r="F23" s="9">
        <v>910001.00787291443</v>
      </c>
      <c r="G23" s="24">
        <v>1.6</v>
      </c>
      <c r="H23" s="9">
        <f t="shared" si="0"/>
        <v>1691605.1566687925</v>
      </c>
      <c r="I23" s="8">
        <v>0.16181544170953838</v>
      </c>
      <c r="J23" s="10">
        <v>0.91571131092805869</v>
      </c>
      <c r="K23" s="10">
        <v>0.90675835565394647</v>
      </c>
      <c r="L23" s="8">
        <v>9.8735845314107101E-3</v>
      </c>
    </row>
    <row r="24" spans="1:12" x14ac:dyDescent="0.2">
      <c r="A24" s="11" t="s">
        <v>33</v>
      </c>
      <c r="B24" s="7">
        <v>975015.82912114728</v>
      </c>
      <c r="C24" s="7">
        <v>804881.12216081948</v>
      </c>
      <c r="D24" s="8">
        <v>0.2113786772679879</v>
      </c>
      <c r="E24" s="9">
        <v>1066345.4164111763</v>
      </c>
      <c r="F24" s="9">
        <v>880792.70685830398</v>
      </c>
      <c r="G24" s="24">
        <v>1.6</v>
      </c>
      <c r="H24" s="9">
        <f t="shared" si="0"/>
        <v>1706152.6662578823</v>
      </c>
      <c r="I24" s="8">
        <v>0.21066558352273326</v>
      </c>
      <c r="J24" s="10">
        <v>0.91435271734237666</v>
      </c>
      <c r="K24" s="10">
        <v>0.91381447177480246</v>
      </c>
      <c r="L24" s="8">
        <v>5.8900967778374833E-4</v>
      </c>
    </row>
    <row r="25" spans="1:12" x14ac:dyDescent="0.2">
      <c r="A25" s="11" t="s">
        <v>34</v>
      </c>
      <c r="B25" s="7">
        <v>945727.94435989694</v>
      </c>
      <c r="C25" s="7">
        <v>910923.22588017373</v>
      </c>
      <c r="D25" s="8">
        <v>3.8208179889247379E-2</v>
      </c>
      <c r="E25" s="9">
        <v>1038596.0517532618</v>
      </c>
      <c r="F25" s="9">
        <v>992399.93586875242</v>
      </c>
      <c r="G25" s="24">
        <v>1.6</v>
      </c>
      <c r="H25" s="9">
        <f t="shared" si="0"/>
        <v>1661753.682805219</v>
      </c>
      <c r="I25" s="8">
        <v>4.6549898095337001E-2</v>
      </c>
      <c r="J25" s="10">
        <v>0.91058303443711963</v>
      </c>
      <c r="K25" s="10">
        <v>0.91789931957497206</v>
      </c>
      <c r="L25" s="8">
        <v>-7.9706836924557187E-3</v>
      </c>
    </row>
    <row r="26" spans="1:12" x14ac:dyDescent="0.2">
      <c r="A26" s="11" t="s">
        <v>35</v>
      </c>
      <c r="B26" s="7">
        <v>1006745.9232976628</v>
      </c>
      <c r="C26" s="7">
        <v>911999.97894931794</v>
      </c>
      <c r="D26" s="8">
        <v>0.1038880992711186</v>
      </c>
      <c r="E26" s="9">
        <v>1100398.5997898746</v>
      </c>
      <c r="F26" s="9">
        <v>1014838.0143588078</v>
      </c>
      <c r="G26" s="24">
        <v>1.6</v>
      </c>
      <c r="H26" s="9">
        <f t="shared" si="0"/>
        <v>1760637.7596637995</v>
      </c>
      <c r="I26" s="8">
        <v>8.4309598399430738E-2</v>
      </c>
      <c r="J26" s="10">
        <v>0.91489204320134976</v>
      </c>
      <c r="K26" s="10">
        <v>0.89866556637172812</v>
      </c>
      <c r="L26" s="8">
        <v>1.8056190686302143E-2</v>
      </c>
    </row>
    <row r="27" spans="1:12" x14ac:dyDescent="0.2">
      <c r="A27" s="11" t="s">
        <v>42</v>
      </c>
      <c r="B27" s="7">
        <v>1047516.7431620661</v>
      </c>
      <c r="C27" s="7">
        <v>905274.85961774189</v>
      </c>
      <c r="D27" s="8">
        <v>0.15712563099828791</v>
      </c>
      <c r="E27" s="9">
        <v>1143608.0004901828</v>
      </c>
      <c r="F27" s="9">
        <v>1007961.524104571</v>
      </c>
      <c r="G27" s="24">
        <v>1.6</v>
      </c>
      <c r="H27" s="9">
        <f t="shared" ref="H27:H34" si="1">E27*G27</f>
        <v>1829772.8007842926</v>
      </c>
      <c r="I27" s="8">
        <v>0.13457505385050705</v>
      </c>
      <c r="J27" s="10">
        <v>0.91597535406631536</v>
      </c>
      <c r="K27" s="10">
        <v>0.89812442039585649</v>
      </c>
      <c r="L27" s="8">
        <v>1.9875791443896947E-2</v>
      </c>
    </row>
    <row r="28" spans="1:12" x14ac:dyDescent="0.2">
      <c r="A28" s="11" t="s">
        <v>43</v>
      </c>
      <c r="B28" s="7">
        <v>1107973.9999325098</v>
      </c>
      <c r="C28" s="7">
        <v>868248.22118373762</v>
      </c>
      <c r="D28" s="8">
        <v>0.27610281587670737</v>
      </c>
      <c r="E28" s="9">
        <v>1211884.3449284818</v>
      </c>
      <c r="F28" s="9">
        <v>959573.37247487321</v>
      </c>
      <c r="G28" s="24">
        <v>1.6</v>
      </c>
      <c r="H28" s="9">
        <f t="shared" si="1"/>
        <v>1939014.951885571</v>
      </c>
      <c r="I28" s="8">
        <v>0.26294078148798933</v>
      </c>
      <c r="J28" s="10">
        <v>0.91425720991378578</v>
      </c>
      <c r="K28" s="10">
        <v>0.90482733899170698</v>
      </c>
      <c r="L28" s="8">
        <v>1.0421735192690986E-2</v>
      </c>
    </row>
    <row r="29" spans="1:12" x14ac:dyDescent="0.2">
      <c r="A29" s="11" t="s">
        <v>44</v>
      </c>
      <c r="B29" s="7">
        <v>1092878.5915828585</v>
      </c>
      <c r="C29" s="7">
        <v>847315.26846956077</v>
      </c>
      <c r="D29" s="8">
        <v>0.2898134050585911</v>
      </c>
      <c r="E29" s="9">
        <v>1189891.6318434477</v>
      </c>
      <c r="F29" s="9">
        <v>932035.71773248899</v>
      </c>
      <c r="G29" s="24">
        <v>1.6</v>
      </c>
      <c r="H29" s="9">
        <f t="shared" si="1"/>
        <v>1903826.6109495163</v>
      </c>
      <c r="I29" s="8">
        <v>0.27665883313816086</v>
      </c>
      <c r="J29" s="10">
        <v>0.91846901208113285</v>
      </c>
      <c r="K29" s="10">
        <v>0.90910171396752792</v>
      </c>
      <c r="L29" s="8">
        <v>1.0303905459295522E-2</v>
      </c>
    </row>
    <row r="30" spans="1:12" x14ac:dyDescent="0.2">
      <c r="A30" s="11" t="s">
        <v>45</v>
      </c>
      <c r="B30" s="7">
        <v>1161724.8422370967</v>
      </c>
      <c r="C30" s="7">
        <v>962613.97345604899</v>
      </c>
      <c r="D30" s="8">
        <v>0.206843941882731</v>
      </c>
      <c r="E30" s="9">
        <v>1266617.9708174581</v>
      </c>
      <c r="F30" s="9">
        <v>1074197.9231934017</v>
      </c>
      <c r="G30" s="24">
        <v>1.6</v>
      </c>
      <c r="H30" s="9">
        <f t="shared" si="1"/>
        <v>2026588.753307933</v>
      </c>
      <c r="I30" s="8">
        <v>0.17912904453587611</v>
      </c>
      <c r="J30" s="10">
        <v>0.91718645163966472</v>
      </c>
      <c r="K30" s="10">
        <v>0.8961234728460159</v>
      </c>
      <c r="L30" s="8">
        <v>2.3504549799096882E-2</v>
      </c>
    </row>
    <row r="31" spans="1:12" x14ac:dyDescent="0.2">
      <c r="A31" s="11" t="s">
        <v>51</v>
      </c>
      <c r="B31" s="7">
        <v>1166754.5269248667</v>
      </c>
      <c r="C31" s="7">
        <v>1040962.9002674809</v>
      </c>
      <c r="D31" s="8">
        <v>0.12084160408124346</v>
      </c>
      <c r="E31" s="9">
        <v>1280273.1930584356</v>
      </c>
      <c r="F31" s="9">
        <v>1150485.5400647987</v>
      </c>
      <c r="G31" s="24">
        <v>1.6</v>
      </c>
      <c r="H31" s="9">
        <f t="shared" si="1"/>
        <v>2048437.1088934969</v>
      </c>
      <c r="I31" s="8">
        <v>0.11281119881465602</v>
      </c>
      <c r="J31" s="10">
        <v>0.91133246657896128</v>
      </c>
      <c r="K31" s="10">
        <v>0.90480311487343934</v>
      </c>
      <c r="L31" s="8">
        <v>7.2163231958316566E-3</v>
      </c>
    </row>
    <row r="32" spans="1:12" x14ac:dyDescent="0.2">
      <c r="A32" s="11" t="s">
        <v>52</v>
      </c>
      <c r="B32" s="7">
        <v>1166903.9045953839</v>
      </c>
      <c r="C32" s="7">
        <v>1035346.5728192035</v>
      </c>
      <c r="D32" s="8">
        <v>0.12706598469530406</v>
      </c>
      <c r="E32" s="9">
        <v>1271362.651412081</v>
      </c>
      <c r="F32" s="9">
        <v>1150224.500249513</v>
      </c>
      <c r="G32" s="24">
        <v>1.6</v>
      </c>
      <c r="H32" s="9">
        <f t="shared" si="1"/>
        <v>2034180.2422593297</v>
      </c>
      <c r="I32" s="8">
        <v>0.10531696302442703</v>
      </c>
      <c r="J32" s="10">
        <v>0.91783717517525276</v>
      </c>
      <c r="K32" s="10">
        <v>0.90012564729286371</v>
      </c>
      <c r="L32" s="8">
        <v>1.9676728394148794E-2</v>
      </c>
    </row>
    <row r="33" spans="1:12" x14ac:dyDescent="0.2">
      <c r="A33" s="11" t="s">
        <v>53</v>
      </c>
      <c r="B33" s="7">
        <v>1182500.5557311571</v>
      </c>
      <c r="C33" s="7">
        <v>987880.41130376467</v>
      </c>
      <c r="D33" s="8">
        <v>0.19700779790798828</v>
      </c>
      <c r="E33" s="9">
        <v>1278983.5103925099</v>
      </c>
      <c r="F33" s="9">
        <v>1086931.4018865519</v>
      </c>
      <c r="G33" s="24">
        <v>1.6</v>
      </c>
      <c r="H33" s="9">
        <f t="shared" si="1"/>
        <v>2046373.6166280159</v>
      </c>
      <c r="I33" s="8">
        <v>0.17669202322485056</v>
      </c>
      <c r="J33" s="10">
        <v>0.92456278452585916</v>
      </c>
      <c r="K33" s="10">
        <v>0.9088709826481528</v>
      </c>
      <c r="L33" s="8">
        <v>1.7265158836940287E-2</v>
      </c>
    </row>
    <row r="34" spans="1:12" x14ac:dyDescent="0.2">
      <c r="A34" s="11" t="s">
        <v>54</v>
      </c>
      <c r="B34" s="7">
        <v>1279209.0485099913</v>
      </c>
      <c r="C34" s="7">
        <v>1055100.4717944129</v>
      </c>
      <c r="D34" s="8">
        <v>0.21240496304056816</v>
      </c>
      <c r="E34" s="9">
        <v>1379463.909343096</v>
      </c>
      <c r="F34" s="9">
        <v>1172161.6550786337</v>
      </c>
      <c r="G34" s="24">
        <v>1.6</v>
      </c>
      <c r="H34" s="9">
        <f t="shared" si="1"/>
        <v>2207142.2549489536</v>
      </c>
      <c r="I34" s="8">
        <v>0.17685466280720089</v>
      </c>
      <c r="J34" s="10">
        <v>0.92732331730168549</v>
      </c>
      <c r="K34" s="10">
        <v>0.90013221915507224</v>
      </c>
      <c r="L34" s="8">
        <v>3.0207893427186435E-2</v>
      </c>
    </row>
    <row r="35" spans="1:12" x14ac:dyDescent="0.2">
      <c r="A35" s="1" t="s">
        <v>65</v>
      </c>
      <c r="B35" s="7">
        <v>1259933.0173160892</v>
      </c>
      <c r="C35" s="7">
        <v>1152471.1300806047</v>
      </c>
      <c r="D35" s="8">
        <v>9.3244754190040829E-2</v>
      </c>
      <c r="E35" s="9">
        <v>1378216.43514678</v>
      </c>
      <c r="F35" s="9">
        <v>1279308.7917161209</v>
      </c>
      <c r="G35" s="24">
        <v>1.6</v>
      </c>
      <c r="H35" s="9">
        <f t="shared" si="0"/>
        <v>2205146.296234848</v>
      </c>
      <c r="I35" s="8">
        <v>7.731334613747165E-2</v>
      </c>
      <c r="J35" s="10">
        <v>0.91417645674926695</v>
      </c>
      <c r="K35" s="10">
        <v>0.90085453765593948</v>
      </c>
      <c r="L35" s="8">
        <v>1.47880912361186E-2</v>
      </c>
    </row>
    <row r="36" spans="1:12" x14ac:dyDescent="0.2">
      <c r="A36" s="11" t="s">
        <v>66</v>
      </c>
      <c r="B36" s="7">
        <v>1294457.5742680901</v>
      </c>
      <c r="C36" s="7">
        <v>1212218.2298140288</v>
      </c>
      <c r="D36" s="8">
        <v>6.7842029125958533E-2</v>
      </c>
      <c r="E36" s="9">
        <v>1430166.0804633754</v>
      </c>
      <c r="F36" s="9">
        <v>1374094.3137882631</v>
      </c>
      <c r="G36" s="24">
        <v>1.6</v>
      </c>
      <c r="H36" s="9">
        <f t="shared" si="0"/>
        <v>2288265.7287414009</v>
      </c>
      <c r="I36" s="8">
        <v>4.0806345032115832E-2</v>
      </c>
      <c r="J36" s="10">
        <v>0.90510996726246251</v>
      </c>
      <c r="K36" s="10">
        <v>0.88219434259359131</v>
      </c>
      <c r="L36" s="8">
        <v>2.597571029700874E-2</v>
      </c>
    </row>
    <row r="37" spans="1:12" x14ac:dyDescent="0.2">
      <c r="A37" s="11" t="s">
        <v>67</v>
      </c>
      <c r="B37" s="7">
        <v>1372645.3881665056</v>
      </c>
      <c r="C37" s="7">
        <v>1072429.7680322861</v>
      </c>
      <c r="D37" s="8">
        <v>0.27993965580148028</v>
      </c>
      <c r="E37" s="9">
        <v>1545201.4147635836</v>
      </c>
      <c r="F37" s="9">
        <v>1237133.1990277329</v>
      </c>
      <c r="G37" s="24">
        <v>1.6</v>
      </c>
      <c r="H37" s="9">
        <f t="shared" si="0"/>
        <v>2472322.263621734</v>
      </c>
      <c r="I37" s="8">
        <v>0.24901782280029544</v>
      </c>
      <c r="J37" s="10">
        <v>0.88832780959919122</v>
      </c>
      <c r="K37" s="10">
        <v>0.86686685708144617</v>
      </c>
      <c r="L37" s="8">
        <v>2.4756918946006828E-2</v>
      </c>
    </row>
    <row r="38" spans="1:12" x14ac:dyDescent="0.2">
      <c r="A38" s="11" t="s">
        <v>68</v>
      </c>
      <c r="B38" s="7">
        <v>934456.61535381794</v>
      </c>
      <c r="C38" s="7">
        <v>852591.90128334844</v>
      </c>
      <c r="D38" s="8">
        <v>9.6018639101830686E-2</v>
      </c>
      <c r="E38" s="9">
        <v>1014086.5052046396</v>
      </c>
      <c r="F38" s="9">
        <v>939926.60433372203</v>
      </c>
      <c r="G38" s="24">
        <v>1.6</v>
      </c>
      <c r="H38" s="9">
        <f t="shared" si="0"/>
        <v>1622538.4083274235</v>
      </c>
      <c r="I38" s="8">
        <v>7.8899672090340198E-2</v>
      </c>
      <c r="J38" s="10">
        <v>0.92147623556557179</v>
      </c>
      <c r="K38" s="10">
        <v>0.90708348646830583</v>
      </c>
      <c r="L38" s="8">
        <v>1.5867061094126587E-2</v>
      </c>
    </row>
    <row r="39" spans="1:12" s="4" customFormat="1" x14ac:dyDescent="0.2">
      <c r="A39" s="12" t="s">
        <v>69</v>
      </c>
      <c r="B39" s="13">
        <v>41996661.499185115</v>
      </c>
      <c r="C39" s="13">
        <v>31617103.816153817</v>
      </c>
      <c r="D39" s="14">
        <v>0.32828932540393446</v>
      </c>
      <c r="E39" s="15">
        <v>45309876.671778716</v>
      </c>
      <c r="F39" s="15">
        <v>35523266.721790321</v>
      </c>
      <c r="G39" s="24">
        <v>1.6</v>
      </c>
      <c r="H39" s="15">
        <f>SUM(H2:H38)</f>
        <v>72495802.674847275</v>
      </c>
      <c r="I39" s="14">
        <v>0.27549859157477746</v>
      </c>
      <c r="J39" s="16">
        <v>0.92687653518471746</v>
      </c>
      <c r="K39" s="16">
        <v>0.8900393103982065</v>
      </c>
      <c r="L39" s="14">
        <v>4.1388312129752872E-2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97DC0-CB9A-413E-B6BE-057E6758E12C}">
  <dimension ref="A1:M305"/>
  <sheetViews>
    <sheetView topLeftCell="B1" workbookViewId="0">
      <selection activeCell="B1" sqref="B1"/>
    </sheetView>
  </sheetViews>
  <sheetFormatPr defaultColWidth="9.140625" defaultRowHeight="14.25" x14ac:dyDescent="0.2"/>
  <cols>
    <col min="1" max="1" width="26.7109375" style="5" bestFit="1" customWidth="1"/>
    <col min="2" max="2" width="28.7109375" style="19" bestFit="1" customWidth="1"/>
    <col min="3" max="3" width="22.7109375" style="5" bestFit="1" customWidth="1"/>
    <col min="4" max="4" width="21.28515625" style="5" customWidth="1"/>
    <col min="5" max="5" width="17.7109375" style="5" customWidth="1"/>
    <col min="6" max="7" width="21.28515625" style="5" customWidth="1"/>
    <col min="8" max="8" width="17.28515625" style="5" customWidth="1"/>
    <col min="9" max="9" width="21.28515625" style="5" customWidth="1"/>
    <col min="10" max="10" width="17.7109375" style="5" customWidth="1"/>
    <col min="11" max="13" width="17.28515625" style="5" customWidth="1"/>
    <col min="14" max="16384" width="9.140625" style="5"/>
  </cols>
  <sheetData>
    <row r="1" spans="1:13" s="18" customFormat="1" ht="57" x14ac:dyDescent="0.2">
      <c r="A1" s="17" t="s">
        <v>0</v>
      </c>
      <c r="B1" s="17" t="s">
        <v>38</v>
      </c>
      <c r="C1" s="17" t="s">
        <v>1</v>
      </c>
      <c r="D1" s="17" t="s">
        <v>46</v>
      </c>
      <c r="E1" s="17" t="s">
        <v>36</v>
      </c>
      <c r="F1" s="17" t="s">
        <v>2</v>
      </c>
      <c r="G1" s="17" t="s">
        <v>47</v>
      </c>
      <c r="H1" s="17" t="s">
        <v>39</v>
      </c>
      <c r="I1" s="17" t="s">
        <v>40</v>
      </c>
      <c r="J1" s="17" t="s">
        <v>37</v>
      </c>
      <c r="K1" s="17" t="s">
        <v>49</v>
      </c>
      <c r="L1" s="17" t="s">
        <v>48</v>
      </c>
      <c r="M1" s="17" t="s">
        <v>50</v>
      </c>
    </row>
    <row r="2" spans="1:13" x14ac:dyDescent="0.2">
      <c r="A2" s="1" t="s">
        <v>11</v>
      </c>
      <c r="B2" s="22" t="s">
        <v>3</v>
      </c>
      <c r="C2" s="7">
        <v>169884932.4524399</v>
      </c>
      <c r="D2" s="7">
        <v>109102628.70203163</v>
      </c>
      <c r="E2" s="8">
        <v>0.55711126737752414</v>
      </c>
      <c r="F2" s="9">
        <v>34626233.508593224</v>
      </c>
      <c r="G2" s="9">
        <v>22747661.320183761</v>
      </c>
      <c r="H2" s="24">
        <v>4</v>
      </c>
      <c r="I2" s="9">
        <f>F2*H2</f>
        <v>138504934.0343729</v>
      </c>
      <c r="J2" s="8">
        <v>0.52218872178608233</v>
      </c>
      <c r="K2" s="10">
        <v>4.9062492578142907</v>
      </c>
      <c r="L2" s="10">
        <v>4.796212989386559</v>
      </c>
      <c r="M2" s="8">
        <v>2.2942323176895731E-2</v>
      </c>
    </row>
    <row r="3" spans="1:13" x14ac:dyDescent="0.2">
      <c r="A3" s="1" t="s">
        <v>11</v>
      </c>
      <c r="B3" s="22" t="s">
        <v>4</v>
      </c>
      <c r="C3" s="7">
        <v>113859978.22914392</v>
      </c>
      <c r="D3" s="7">
        <v>53262967.494362742</v>
      </c>
      <c r="E3" s="8">
        <v>1.1376949799350675</v>
      </c>
      <c r="F3" s="9">
        <v>149225884.25108483</v>
      </c>
      <c r="G3" s="9">
        <v>71954860.055342317</v>
      </c>
      <c r="H3" s="24">
        <v>1</v>
      </c>
      <c r="I3" s="9">
        <f t="shared" ref="I3:I8" si="0">F3*H3</f>
        <v>149225884.25108483</v>
      </c>
      <c r="J3" s="8">
        <v>1.0739251020088163</v>
      </c>
      <c r="K3" s="10">
        <v>0.76300300519758613</v>
      </c>
      <c r="L3" s="10">
        <v>0.74022133604327123</v>
      </c>
      <c r="M3" s="8">
        <v>3.0776833961704594E-2</v>
      </c>
    </row>
    <row r="4" spans="1:13" x14ac:dyDescent="0.2">
      <c r="A4" s="1" t="s">
        <v>11</v>
      </c>
      <c r="B4" s="22" t="s">
        <v>5</v>
      </c>
      <c r="C4" s="7">
        <v>64166423.973610535</v>
      </c>
      <c r="D4" s="7">
        <v>29465894.373212624</v>
      </c>
      <c r="E4" s="8">
        <v>1.1776506479282056</v>
      </c>
      <c r="F4" s="9">
        <v>46790960.499171592</v>
      </c>
      <c r="G4" s="9">
        <v>22259950.649273597</v>
      </c>
      <c r="H4" s="24">
        <v>1.7</v>
      </c>
      <c r="I4" s="9">
        <f t="shared" si="0"/>
        <v>79544632.8485917</v>
      </c>
      <c r="J4" s="8">
        <v>1.1020026440254669</v>
      </c>
      <c r="K4" s="10">
        <v>1.3713582000158013</v>
      </c>
      <c r="L4" s="10">
        <v>1.3237178661118982</v>
      </c>
      <c r="M4" s="8">
        <v>3.5989794444517907E-2</v>
      </c>
    </row>
    <row r="5" spans="1:13" x14ac:dyDescent="0.2">
      <c r="A5" s="1" t="s">
        <v>11</v>
      </c>
      <c r="B5" s="22" t="s">
        <v>6</v>
      </c>
      <c r="C5" s="7">
        <v>27242924.469611861</v>
      </c>
      <c r="D5" s="7">
        <v>8240448.4957750794</v>
      </c>
      <c r="E5" s="8">
        <v>2.3060002114665781</v>
      </c>
      <c r="F5" s="9">
        <v>7388645.4570968188</v>
      </c>
      <c r="G5" s="9">
        <v>2376931.4164219396</v>
      </c>
      <c r="H5" s="24">
        <v>6</v>
      </c>
      <c r="I5" s="9">
        <f t="shared" si="0"/>
        <v>44331872.742580913</v>
      </c>
      <c r="J5" s="8">
        <v>2.1084807100657321</v>
      </c>
      <c r="K5" s="10">
        <v>3.687133809275549</v>
      </c>
      <c r="L5" s="10">
        <v>3.4668431906965385</v>
      </c>
      <c r="M5" s="8">
        <v>6.3542135153436527E-2</v>
      </c>
    </row>
    <row r="6" spans="1:13" x14ac:dyDescent="0.2">
      <c r="A6" s="1" t="s">
        <v>11</v>
      </c>
      <c r="B6" s="22" t="s">
        <v>7</v>
      </c>
      <c r="C6" s="7">
        <v>18798266.148698539</v>
      </c>
      <c r="D6" s="7">
        <v>10319707.336832719</v>
      </c>
      <c r="E6" s="8">
        <v>0.8215890756518317</v>
      </c>
      <c r="F6" s="9">
        <v>7517007.9864003537</v>
      </c>
      <c r="G6" s="9">
        <v>4449325.1656002682</v>
      </c>
      <c r="H6" s="24">
        <v>2</v>
      </c>
      <c r="I6" s="9">
        <f t="shared" si="0"/>
        <v>15034015.972800707</v>
      </c>
      <c r="J6" s="8">
        <v>0.68947148311786999</v>
      </c>
      <c r="K6" s="10">
        <v>2.5007644241842031</v>
      </c>
      <c r="L6" s="10">
        <v>2.3193870874214833</v>
      </c>
      <c r="M6" s="8">
        <v>7.820054606079628E-2</v>
      </c>
    </row>
    <row r="7" spans="1:13" x14ac:dyDescent="0.2">
      <c r="A7" s="1" t="s">
        <v>11</v>
      </c>
      <c r="B7" s="22" t="s">
        <v>8</v>
      </c>
      <c r="C7" s="7">
        <v>5196427.7655179547</v>
      </c>
      <c r="D7" s="7">
        <v>6014032.6998948669</v>
      </c>
      <c r="E7" s="8">
        <v>-0.13594953256426506</v>
      </c>
      <c r="F7" s="9">
        <v>1353432.1823886028</v>
      </c>
      <c r="G7" s="9">
        <v>1626706.6804076312</v>
      </c>
      <c r="H7" s="24">
        <v>3.1</v>
      </c>
      <c r="I7" s="9">
        <f t="shared" si="0"/>
        <v>4195639.7654046686</v>
      </c>
      <c r="J7" s="8">
        <v>-0.16799248525281096</v>
      </c>
      <c r="K7" s="10">
        <v>3.8394445123560215</v>
      </c>
      <c r="L7" s="10">
        <v>3.6970603073861055</v>
      </c>
      <c r="M7" s="8">
        <v>3.8512816435657342E-2</v>
      </c>
    </row>
    <row r="8" spans="1:13" x14ac:dyDescent="0.2">
      <c r="A8" s="1" t="s">
        <v>11</v>
      </c>
      <c r="B8" s="22" t="s">
        <v>9</v>
      </c>
      <c r="C8" s="7">
        <v>2672501.5088303229</v>
      </c>
      <c r="D8" s="7">
        <v>806573.83746501536</v>
      </c>
      <c r="E8" s="8">
        <v>2.3133996972053299</v>
      </c>
      <c r="F8" s="9">
        <v>2779467.3969745561</v>
      </c>
      <c r="G8" s="9">
        <v>930960.82317380444</v>
      </c>
      <c r="H8" s="24">
        <v>1.6</v>
      </c>
      <c r="I8" s="9">
        <f t="shared" si="0"/>
        <v>4447147.8351592897</v>
      </c>
      <c r="J8" s="8">
        <v>1.9855900783223908</v>
      </c>
      <c r="K8" s="10">
        <v>0.96151568884719951</v>
      </c>
      <c r="L8" s="10">
        <v>0.86638859271786262</v>
      </c>
      <c r="M8" s="8">
        <v>0.10979726294747605</v>
      </c>
    </row>
    <row r="9" spans="1:13" s="18" customFormat="1" x14ac:dyDescent="0.2">
      <c r="A9" s="20" t="s">
        <v>11</v>
      </c>
      <c r="B9" s="23" t="s">
        <v>10</v>
      </c>
      <c r="C9" s="13">
        <v>401821454.54785299</v>
      </c>
      <c r="D9" s="13">
        <v>217212252.93957466</v>
      </c>
      <c r="E9" s="14">
        <v>0.84990233796632997</v>
      </c>
      <c r="F9" s="15">
        <v>249681631.28170604</v>
      </c>
      <c r="G9" s="15">
        <v>126346396.11040157</v>
      </c>
      <c r="H9" s="25"/>
      <c r="I9" s="15">
        <f>SUM(I2:I8)</f>
        <v>435284127.44999498</v>
      </c>
      <c r="J9" s="14">
        <v>0.97618687986091901</v>
      </c>
      <c r="K9" s="16">
        <v>1.6093390949949895</v>
      </c>
      <c r="L9" s="16">
        <v>1.7191897483151279</v>
      </c>
      <c r="M9" s="14">
        <v>-6.3896759172625536E-2</v>
      </c>
    </row>
    <row r="10" spans="1:13" x14ac:dyDescent="0.2">
      <c r="A10" s="1" t="s">
        <v>12</v>
      </c>
      <c r="B10" s="22" t="s">
        <v>3</v>
      </c>
      <c r="C10" s="7">
        <v>131385835.60806406</v>
      </c>
      <c r="D10" s="7">
        <v>109271327.57512422</v>
      </c>
      <c r="E10" s="8">
        <v>0.20238161760902992</v>
      </c>
      <c r="F10" s="9">
        <v>26904829.649828073</v>
      </c>
      <c r="G10" s="9">
        <v>22701392.308667824</v>
      </c>
      <c r="H10" s="24">
        <v>4</v>
      </c>
      <c r="I10" s="9">
        <f t="shared" ref="I10:I72" si="1">F10*H10</f>
        <v>107619318.59931229</v>
      </c>
      <c r="J10" s="8">
        <v>0.18516209420138977</v>
      </c>
      <c r="K10" s="10">
        <v>4.8833550451007461</v>
      </c>
      <c r="L10" s="10">
        <v>4.8134196391735147</v>
      </c>
      <c r="M10" s="8">
        <v>1.4529255948945203E-2</v>
      </c>
    </row>
    <row r="11" spans="1:13" x14ac:dyDescent="0.2">
      <c r="A11" s="1" t="s">
        <v>12</v>
      </c>
      <c r="B11" s="22" t="s">
        <v>4</v>
      </c>
      <c r="C11" s="7">
        <v>83374487.536297083</v>
      </c>
      <c r="D11" s="7">
        <v>50242649.497286916</v>
      </c>
      <c r="E11" s="8">
        <v>0.65943652196923397</v>
      </c>
      <c r="F11" s="9">
        <v>110006346.55961972</v>
      </c>
      <c r="G11" s="9">
        <v>69129690.174592361</v>
      </c>
      <c r="H11" s="24">
        <v>1</v>
      </c>
      <c r="I11" s="9">
        <f t="shared" si="1"/>
        <v>110006346.55961972</v>
      </c>
      <c r="J11" s="8">
        <v>0.5913037573510832</v>
      </c>
      <c r="K11" s="10">
        <v>0.75790459230859653</v>
      </c>
      <c r="L11" s="10">
        <v>0.72678722331570955</v>
      </c>
      <c r="M11" s="8">
        <v>4.2814964262752157E-2</v>
      </c>
    </row>
    <row r="12" spans="1:13" x14ac:dyDescent="0.2">
      <c r="A12" s="1" t="s">
        <v>12</v>
      </c>
      <c r="B12" s="22" t="s">
        <v>5</v>
      </c>
      <c r="C12" s="7">
        <v>44652234.665795326</v>
      </c>
      <c r="D12" s="7">
        <v>29453333.923724737</v>
      </c>
      <c r="E12" s="8">
        <v>0.51603328782511226</v>
      </c>
      <c r="F12" s="9">
        <v>31845456.922449932</v>
      </c>
      <c r="G12" s="9">
        <v>22372541.655658491</v>
      </c>
      <c r="H12" s="24">
        <v>1.7</v>
      </c>
      <c r="I12" s="9">
        <f t="shared" si="1"/>
        <v>54137276.768164881</v>
      </c>
      <c r="J12" s="8">
        <v>0.42340694839683324</v>
      </c>
      <c r="K12" s="10">
        <v>1.4021641415785171</v>
      </c>
      <c r="L12" s="10">
        <v>1.3164947629575814</v>
      </c>
      <c r="M12" s="8">
        <v>6.5073846878414096E-2</v>
      </c>
    </row>
    <row r="13" spans="1:13" x14ac:dyDescent="0.2">
      <c r="A13" s="1" t="s">
        <v>12</v>
      </c>
      <c r="B13" s="22" t="s">
        <v>6</v>
      </c>
      <c r="C13" s="7">
        <v>15307354.596293997</v>
      </c>
      <c r="D13" s="7">
        <v>8100744.3338068807</v>
      </c>
      <c r="E13" s="8">
        <v>0.88962322047515197</v>
      </c>
      <c r="F13" s="9">
        <v>4209563.4196511209</v>
      </c>
      <c r="G13" s="9">
        <v>2336284.38692798</v>
      </c>
      <c r="H13" s="24">
        <v>6</v>
      </c>
      <c r="I13" s="9">
        <f t="shared" si="1"/>
        <v>25257380.517906725</v>
      </c>
      <c r="J13" s="8">
        <v>0.80181977981984853</v>
      </c>
      <c r="K13" s="10">
        <v>3.636328300658465</v>
      </c>
      <c r="L13" s="10">
        <v>3.4673622693933619</v>
      </c>
      <c r="M13" s="8">
        <v>4.873042334127517E-2</v>
      </c>
    </row>
    <row r="14" spans="1:13" x14ac:dyDescent="0.2">
      <c r="A14" s="1" t="s">
        <v>12</v>
      </c>
      <c r="B14" s="22" t="s">
        <v>7</v>
      </c>
      <c r="C14" s="7">
        <v>13337219.143442625</v>
      </c>
      <c r="D14" s="7">
        <v>10313995.28833097</v>
      </c>
      <c r="E14" s="8">
        <v>0.29311859959176678</v>
      </c>
      <c r="F14" s="9">
        <v>5303520.5658002608</v>
      </c>
      <c r="G14" s="9">
        <v>4394883.9134680741</v>
      </c>
      <c r="H14" s="24">
        <v>2</v>
      </c>
      <c r="I14" s="9">
        <f t="shared" si="1"/>
        <v>10607041.131600522</v>
      </c>
      <c r="J14" s="8">
        <v>0.20674872652442028</v>
      </c>
      <c r="K14" s="10">
        <v>2.5147859762150548</v>
      </c>
      <c r="L14" s="10">
        <v>2.3468185943942328</v>
      </c>
      <c r="M14" s="8">
        <v>7.1572375564962765E-2</v>
      </c>
    </row>
    <row r="15" spans="1:13" x14ac:dyDescent="0.2">
      <c r="A15" s="1" t="s">
        <v>12</v>
      </c>
      <c r="B15" s="22" t="s">
        <v>8</v>
      </c>
      <c r="C15" s="7">
        <v>4442437.5879713902</v>
      </c>
      <c r="D15" s="7">
        <v>6202903.5356071042</v>
      </c>
      <c r="E15" s="8">
        <v>-0.28381320740036459</v>
      </c>
      <c r="F15" s="9">
        <v>1178841.2070190173</v>
      </c>
      <c r="G15" s="9">
        <v>1671329.5695470769</v>
      </c>
      <c r="H15" s="24">
        <v>3.1</v>
      </c>
      <c r="I15" s="9">
        <f t="shared" si="1"/>
        <v>3654407.7417589538</v>
      </c>
      <c r="J15" s="8">
        <v>-0.29466861084826157</v>
      </c>
      <c r="K15" s="10">
        <v>3.7684783680112091</v>
      </c>
      <c r="L15" s="10">
        <v>3.7113586982656339</v>
      </c>
      <c r="M15" s="8">
        <v>1.5390500996917356E-2</v>
      </c>
    </row>
    <row r="16" spans="1:13" x14ac:dyDescent="0.2">
      <c r="A16" s="1" t="s">
        <v>12</v>
      </c>
      <c r="B16" s="22" t="s">
        <v>9</v>
      </c>
      <c r="C16" s="7">
        <v>1399804.997223261</v>
      </c>
      <c r="D16" s="7">
        <v>759952.36816475855</v>
      </c>
      <c r="E16" s="8">
        <v>0.84196412283536926</v>
      </c>
      <c r="F16" s="9">
        <v>1480669.810833514</v>
      </c>
      <c r="G16" s="9">
        <v>867577.15518467955</v>
      </c>
      <c r="H16" s="24">
        <v>1.6</v>
      </c>
      <c r="I16" s="9">
        <f t="shared" si="1"/>
        <v>2369071.6973336223</v>
      </c>
      <c r="J16" s="8">
        <v>0.70667219853008501</v>
      </c>
      <c r="K16" s="10">
        <v>0.94538632920142296</v>
      </c>
      <c r="L16" s="10">
        <v>0.87594787809159047</v>
      </c>
      <c r="M16" s="8">
        <v>7.9272354950064614E-2</v>
      </c>
    </row>
    <row r="17" spans="1:13" s="18" customFormat="1" x14ac:dyDescent="0.2">
      <c r="A17" s="20" t="s">
        <v>12</v>
      </c>
      <c r="B17" s="23" t="s">
        <v>10</v>
      </c>
      <c r="C17" s="13">
        <v>293899374.13508785</v>
      </c>
      <c r="D17" s="13">
        <v>214344906.52204564</v>
      </c>
      <c r="E17" s="14">
        <v>0.37115165880958279</v>
      </c>
      <c r="F17" s="15">
        <v>180929228.1351997</v>
      </c>
      <c r="G17" s="15">
        <v>123473699.1640449</v>
      </c>
      <c r="H17" s="25"/>
      <c r="I17" s="15">
        <f t="shared" ref="I17" si="2">SUM(I10:I16)</f>
        <v>313650843.0156967</v>
      </c>
      <c r="J17" s="14">
        <v>0.46532397416624466</v>
      </c>
      <c r="K17" s="16">
        <v>1.6243909677288597</v>
      </c>
      <c r="L17" s="16">
        <v>1.7359566830303834</v>
      </c>
      <c r="M17" s="14">
        <v>-6.4267568650830803E-2</v>
      </c>
    </row>
    <row r="18" spans="1:13" x14ac:dyDescent="0.2">
      <c r="A18" s="1" t="s">
        <v>13</v>
      </c>
      <c r="B18" s="22" t="s">
        <v>3</v>
      </c>
      <c r="C18" s="7">
        <v>140796380.26018265</v>
      </c>
      <c r="D18" s="7">
        <v>112048279.30055696</v>
      </c>
      <c r="E18" s="8">
        <v>0.25656887494463104</v>
      </c>
      <c r="F18" s="9">
        <v>28601639.394271899</v>
      </c>
      <c r="G18" s="9">
        <v>23352023.002472363</v>
      </c>
      <c r="H18" s="24">
        <v>4</v>
      </c>
      <c r="I18" s="9">
        <f t="shared" ref="I18" si="3">F18*H18</f>
        <v>114406557.5770876</v>
      </c>
      <c r="J18" s="8">
        <v>0.22480349523652574</v>
      </c>
      <c r="K18" s="10">
        <v>4.9226681841314388</v>
      </c>
      <c r="L18" s="10">
        <v>4.7982258020512409</v>
      </c>
      <c r="M18" s="8">
        <v>2.5935082510497684E-2</v>
      </c>
    </row>
    <row r="19" spans="1:13" x14ac:dyDescent="0.2">
      <c r="A19" s="1" t="s">
        <v>13</v>
      </c>
      <c r="B19" s="22" t="s">
        <v>4</v>
      </c>
      <c r="C19" s="7">
        <v>87877912.908263981</v>
      </c>
      <c r="D19" s="7">
        <v>52449903.760020226</v>
      </c>
      <c r="E19" s="8">
        <v>0.67546375891062438</v>
      </c>
      <c r="F19" s="9">
        <v>116347814.33168186</v>
      </c>
      <c r="G19" s="9">
        <v>72455579.912821114</v>
      </c>
      <c r="H19" s="24">
        <v>1</v>
      </c>
      <c r="I19" s="9">
        <f t="shared" si="1"/>
        <v>116347814.33168186</v>
      </c>
      <c r="J19" s="8">
        <v>0.60579020505298964</v>
      </c>
      <c r="K19" s="10">
        <v>0.75530334677143141</v>
      </c>
      <c r="L19" s="10">
        <v>0.72388837578541498</v>
      </c>
      <c r="M19" s="8">
        <v>4.3397534809053048E-2</v>
      </c>
    </row>
    <row r="20" spans="1:13" x14ac:dyDescent="0.2">
      <c r="A20" s="1" t="s">
        <v>13</v>
      </c>
      <c r="B20" s="22" t="s">
        <v>5</v>
      </c>
      <c r="C20" s="7">
        <v>51410816.629427053</v>
      </c>
      <c r="D20" s="7">
        <v>31691598.314019356</v>
      </c>
      <c r="E20" s="8">
        <v>0.62222227228863181</v>
      </c>
      <c r="F20" s="9">
        <v>37209641.65824604</v>
      </c>
      <c r="G20" s="9">
        <v>23945523.660663798</v>
      </c>
      <c r="H20" s="24">
        <v>1.7</v>
      </c>
      <c r="I20" s="9">
        <f t="shared" si="1"/>
        <v>63256390.819018267</v>
      </c>
      <c r="J20" s="8">
        <v>0.55391967909295714</v>
      </c>
      <c r="K20" s="10">
        <v>1.3816658634861163</v>
      </c>
      <c r="L20" s="10">
        <v>1.3234873775627771</v>
      </c>
      <c r="M20" s="8">
        <v>4.395847433805964E-2</v>
      </c>
    </row>
    <row r="21" spans="1:13" x14ac:dyDescent="0.2">
      <c r="A21" s="1" t="s">
        <v>13</v>
      </c>
      <c r="B21" s="22" t="s">
        <v>6</v>
      </c>
      <c r="C21" s="7">
        <v>17267792.43077242</v>
      </c>
      <c r="D21" s="7">
        <v>9294103.9113284275</v>
      </c>
      <c r="E21" s="8">
        <v>0.85792977951591409</v>
      </c>
      <c r="F21" s="9">
        <v>4774002.793266587</v>
      </c>
      <c r="G21" s="9">
        <v>2696533.4229125124</v>
      </c>
      <c r="H21" s="24">
        <v>6</v>
      </c>
      <c r="I21" s="9">
        <f t="shared" si="1"/>
        <v>28644016.759599522</v>
      </c>
      <c r="J21" s="8">
        <v>0.77042225870510783</v>
      </c>
      <c r="K21" s="10">
        <v>3.6170469894000674</v>
      </c>
      <c r="L21" s="10">
        <v>3.4466859681234405</v>
      </c>
      <c r="M21" s="8">
        <v>4.942748566367957E-2</v>
      </c>
    </row>
    <row r="22" spans="1:13" x14ac:dyDescent="0.2">
      <c r="A22" s="1" t="s">
        <v>13</v>
      </c>
      <c r="B22" s="22" t="s">
        <v>7</v>
      </c>
      <c r="C22" s="7">
        <v>14655772.900253199</v>
      </c>
      <c r="D22" s="7">
        <v>10590410.218082547</v>
      </c>
      <c r="E22" s="8">
        <v>0.38387206901856047</v>
      </c>
      <c r="F22" s="9">
        <v>6016495.8367254464</v>
      </c>
      <c r="G22" s="9">
        <v>4571807.513583025</v>
      </c>
      <c r="H22" s="24">
        <v>2</v>
      </c>
      <c r="I22" s="9">
        <f t="shared" si="1"/>
        <v>12032991.673450893</v>
      </c>
      <c r="J22" s="8">
        <v>0.31599937636267406</v>
      </c>
      <c r="K22" s="10">
        <v>2.4359316947902658</v>
      </c>
      <c r="L22" s="10">
        <v>2.3164602154876404</v>
      </c>
      <c r="M22" s="8">
        <v>5.1575018860177319E-2</v>
      </c>
    </row>
    <row r="23" spans="1:13" x14ac:dyDescent="0.2">
      <c r="A23" s="1" t="s">
        <v>13</v>
      </c>
      <c r="B23" s="22" t="s">
        <v>8</v>
      </c>
      <c r="C23" s="7">
        <v>4401969.6875498407</v>
      </c>
      <c r="D23" s="7">
        <v>6408939.4584531048</v>
      </c>
      <c r="E23" s="8">
        <v>-0.31315161953295734</v>
      </c>
      <c r="F23" s="9">
        <v>1173362.1314816284</v>
      </c>
      <c r="G23" s="9">
        <v>1728219.203407052</v>
      </c>
      <c r="H23" s="24">
        <v>3.1</v>
      </c>
      <c r="I23" s="9">
        <f t="shared" si="1"/>
        <v>3637422.6075930484</v>
      </c>
      <c r="J23" s="8">
        <v>-0.32105711522679853</v>
      </c>
      <c r="K23" s="10">
        <v>3.7515866325014109</v>
      </c>
      <c r="L23" s="10">
        <v>3.7084065758662836</v>
      </c>
      <c r="M23" s="8">
        <v>1.1643830241305294E-2</v>
      </c>
    </row>
    <row r="24" spans="1:13" x14ac:dyDescent="0.2">
      <c r="A24" s="1" t="s">
        <v>13</v>
      </c>
      <c r="B24" s="22" t="s">
        <v>9</v>
      </c>
      <c r="C24" s="7">
        <v>1511795.7051007133</v>
      </c>
      <c r="D24" s="7">
        <v>820818.28156377212</v>
      </c>
      <c r="E24" s="8">
        <v>0.84181534336751596</v>
      </c>
      <c r="F24" s="9">
        <v>1620406.9432551353</v>
      </c>
      <c r="G24" s="9">
        <v>942145.46745186043</v>
      </c>
      <c r="H24" s="24">
        <v>1.6</v>
      </c>
      <c r="I24" s="9">
        <f t="shared" si="1"/>
        <v>2592651.1092082169</v>
      </c>
      <c r="J24" s="8">
        <v>0.71991162642612949</v>
      </c>
      <c r="K24" s="10">
        <v>0.93297286301659521</v>
      </c>
      <c r="L24" s="10">
        <v>0.87122244910201452</v>
      </c>
      <c r="M24" s="8">
        <v>7.0877895740896035E-2</v>
      </c>
    </row>
    <row r="25" spans="1:13" s="18" customFormat="1" x14ac:dyDescent="0.2">
      <c r="A25" s="20" t="s">
        <v>13</v>
      </c>
      <c r="B25" s="23" t="s">
        <v>10</v>
      </c>
      <c r="C25" s="13">
        <v>317922440.52154982</v>
      </c>
      <c r="D25" s="13">
        <v>223304053.24402446</v>
      </c>
      <c r="E25" s="14">
        <v>0.42371997240071291</v>
      </c>
      <c r="F25" s="15">
        <v>195743363.08892685</v>
      </c>
      <c r="G25" s="15">
        <v>129691832.18330994</v>
      </c>
      <c r="H25" s="25"/>
      <c r="I25" s="15">
        <f t="shared" ref="I25" si="4">SUM(I18:I24)</f>
        <v>340917844.87763941</v>
      </c>
      <c r="J25" s="14">
        <v>0.50929896750544146</v>
      </c>
      <c r="K25" s="16">
        <v>1.6241825869978217</v>
      </c>
      <c r="L25" s="16">
        <v>1.7218070555259974</v>
      </c>
      <c r="M25" s="14">
        <v>-5.6698843354636097E-2</v>
      </c>
    </row>
    <row r="26" spans="1:13" x14ac:dyDescent="0.2">
      <c r="A26" s="1" t="s">
        <v>14</v>
      </c>
      <c r="B26" s="22" t="s">
        <v>3</v>
      </c>
      <c r="C26" s="7">
        <v>138353726.70975485</v>
      </c>
      <c r="D26" s="7">
        <v>114079786.23003869</v>
      </c>
      <c r="E26" s="8">
        <v>0.2127803818878872</v>
      </c>
      <c r="F26" s="9">
        <v>28166651.067942474</v>
      </c>
      <c r="G26" s="9">
        <v>23897715.41111264</v>
      </c>
      <c r="H26" s="24">
        <v>4</v>
      </c>
      <c r="I26" s="9">
        <f t="shared" ref="I26" si="5">F26*H26</f>
        <v>112666604.2717699</v>
      </c>
      <c r="J26" s="8">
        <v>0.1786336301772489</v>
      </c>
      <c r="K26" s="10">
        <v>4.9119693490015344</v>
      </c>
      <c r="L26" s="10">
        <v>4.7736691255847257</v>
      </c>
      <c r="M26" s="8">
        <v>2.8971472420570903E-2</v>
      </c>
    </row>
    <row r="27" spans="1:13" x14ac:dyDescent="0.2">
      <c r="A27" s="1" t="s">
        <v>14</v>
      </c>
      <c r="B27" s="22" t="s">
        <v>4</v>
      </c>
      <c r="C27" s="7">
        <v>93496522.884840816</v>
      </c>
      <c r="D27" s="7">
        <v>53216425.532564916</v>
      </c>
      <c r="E27" s="8">
        <v>0.75691099034126519</v>
      </c>
      <c r="F27" s="9">
        <v>123117652.88505156</v>
      </c>
      <c r="G27" s="9">
        <v>73551396.297996342</v>
      </c>
      <c r="H27" s="24">
        <v>1</v>
      </c>
      <c r="I27" s="9">
        <f t="shared" si="1"/>
        <v>123117652.88505156</v>
      </c>
      <c r="J27" s="8">
        <v>0.6739107750122566</v>
      </c>
      <c r="K27" s="10">
        <v>0.75940750310296268</v>
      </c>
      <c r="L27" s="10">
        <v>0.7235250019559033</v>
      </c>
      <c r="M27" s="8">
        <v>4.9594003040749526E-2</v>
      </c>
    </row>
    <row r="28" spans="1:13" x14ac:dyDescent="0.2">
      <c r="A28" s="1" t="s">
        <v>14</v>
      </c>
      <c r="B28" s="22" t="s">
        <v>5</v>
      </c>
      <c r="C28" s="7">
        <v>50599512.524884462</v>
      </c>
      <c r="D28" s="7">
        <v>32035715.698633261</v>
      </c>
      <c r="E28" s="8">
        <v>0.5794718932108387</v>
      </c>
      <c r="F28" s="9">
        <v>37005096.021545067</v>
      </c>
      <c r="G28" s="9">
        <v>24299747.956496444</v>
      </c>
      <c r="H28" s="24">
        <v>1.7</v>
      </c>
      <c r="I28" s="9">
        <f t="shared" si="1"/>
        <v>62908663.23662661</v>
      </c>
      <c r="J28" s="8">
        <v>0.52285744457795391</v>
      </c>
      <c r="K28" s="10">
        <v>1.3673779332366882</v>
      </c>
      <c r="L28" s="10">
        <v>1.3183558840193079</v>
      </c>
      <c r="M28" s="8">
        <v>3.7184230609966576E-2</v>
      </c>
    </row>
    <row r="29" spans="1:13" x14ac:dyDescent="0.2">
      <c r="A29" s="1" t="s">
        <v>14</v>
      </c>
      <c r="B29" s="22" t="s">
        <v>6</v>
      </c>
      <c r="C29" s="7">
        <v>16887123.387915269</v>
      </c>
      <c r="D29" s="7">
        <v>9747364.6327466052</v>
      </c>
      <c r="E29" s="8">
        <v>0.73248093450637919</v>
      </c>
      <c r="F29" s="9">
        <v>4607593.6174654486</v>
      </c>
      <c r="G29" s="9">
        <v>2872767.2343449714</v>
      </c>
      <c r="H29" s="24">
        <v>6</v>
      </c>
      <c r="I29" s="9">
        <f t="shared" si="1"/>
        <v>27645561.704792693</v>
      </c>
      <c r="J29" s="8">
        <v>0.60388685946428222</v>
      </c>
      <c r="K29" s="10">
        <v>3.6650635429095306</v>
      </c>
      <c r="L29" s="10">
        <v>3.3930227678084521</v>
      </c>
      <c r="M29" s="8">
        <v>8.0176525097940668E-2</v>
      </c>
    </row>
    <row r="30" spans="1:13" x14ac:dyDescent="0.2">
      <c r="A30" s="1" t="s">
        <v>14</v>
      </c>
      <c r="B30" s="22" t="s">
        <v>7</v>
      </c>
      <c r="C30" s="7">
        <v>15508294.179921728</v>
      </c>
      <c r="D30" s="7">
        <v>11135989.993247719</v>
      </c>
      <c r="E30" s="8">
        <v>0.39262824314004807</v>
      </c>
      <c r="F30" s="9">
        <v>6563287.1850598222</v>
      </c>
      <c r="G30" s="9">
        <v>5011105.8270324795</v>
      </c>
      <c r="H30" s="24">
        <v>2</v>
      </c>
      <c r="I30" s="9">
        <f t="shared" si="1"/>
        <v>13126574.370119644</v>
      </c>
      <c r="J30" s="8">
        <v>0.30974826946461148</v>
      </c>
      <c r="K30" s="10">
        <v>2.3628852041129105</v>
      </c>
      <c r="L30" s="10">
        <v>2.2222619871994049</v>
      </c>
      <c r="M30" s="8">
        <v>6.3279315275839854E-2</v>
      </c>
    </row>
    <row r="31" spans="1:13" x14ac:dyDescent="0.2">
      <c r="A31" s="1" t="s">
        <v>14</v>
      </c>
      <c r="B31" s="22" t="s">
        <v>8</v>
      </c>
      <c r="C31" s="7">
        <v>4489461.3521674685</v>
      </c>
      <c r="D31" s="7">
        <v>6383751.4805324376</v>
      </c>
      <c r="E31" s="8">
        <v>-0.29673619565888482</v>
      </c>
      <c r="F31" s="9">
        <v>1177817.9710098207</v>
      </c>
      <c r="G31" s="9">
        <v>1722751.2043036846</v>
      </c>
      <c r="H31" s="24">
        <v>3.1</v>
      </c>
      <c r="I31" s="9">
        <f t="shared" si="1"/>
        <v>3651235.7101304443</v>
      </c>
      <c r="J31" s="8">
        <v>-0.31631568849439273</v>
      </c>
      <c r="K31" s="10">
        <v>3.8116767299095957</v>
      </c>
      <c r="L31" s="10">
        <v>3.705556243167841</v>
      </c>
      <c r="M31" s="8">
        <v>2.8638206999938392E-2</v>
      </c>
    </row>
    <row r="32" spans="1:13" x14ac:dyDescent="0.2">
      <c r="A32" s="1" t="s">
        <v>14</v>
      </c>
      <c r="B32" s="22" t="s">
        <v>9</v>
      </c>
      <c r="C32" s="7">
        <v>1336278.0730996362</v>
      </c>
      <c r="D32" s="7">
        <v>832486.05842545396</v>
      </c>
      <c r="E32" s="8">
        <v>0.60516570767208233</v>
      </c>
      <c r="F32" s="9">
        <v>1418539.070169406</v>
      </c>
      <c r="G32" s="9">
        <v>968807.85694689106</v>
      </c>
      <c r="H32" s="24">
        <v>1.6</v>
      </c>
      <c r="I32" s="9">
        <f t="shared" si="1"/>
        <v>2269662.5122710499</v>
      </c>
      <c r="J32" s="8">
        <v>0.46421094750387443</v>
      </c>
      <c r="K32" s="10">
        <v>0.94201005894046663</v>
      </c>
      <c r="L32" s="10">
        <v>0.85928912782453803</v>
      </c>
      <c r="M32" s="8">
        <v>9.6266702833018664E-2</v>
      </c>
    </row>
    <row r="33" spans="1:13" s="18" customFormat="1" x14ac:dyDescent="0.2">
      <c r="A33" s="20" t="s">
        <v>14</v>
      </c>
      <c r="B33" s="23" t="s">
        <v>10</v>
      </c>
      <c r="C33" s="13">
        <v>320670919.11258429</v>
      </c>
      <c r="D33" s="13">
        <v>227431519.62618905</v>
      </c>
      <c r="E33" s="14">
        <v>0.40996691944742469</v>
      </c>
      <c r="F33" s="15">
        <v>202056637.81824154</v>
      </c>
      <c r="G33" s="15">
        <v>132324291.78823216</v>
      </c>
      <c r="H33" s="25"/>
      <c r="I33" s="15">
        <f t="shared" ref="I33" si="6">SUM(I26:I32)</f>
        <v>345385954.69076186</v>
      </c>
      <c r="J33" s="14">
        <v>0.52698598202421676</v>
      </c>
      <c r="K33" s="16">
        <v>1.5870370056613532</v>
      </c>
      <c r="L33" s="16">
        <v>1.7187463284663314</v>
      </c>
      <c r="M33" s="14">
        <v>-7.6631042419450457E-2</v>
      </c>
    </row>
    <row r="34" spans="1:13" x14ac:dyDescent="0.2">
      <c r="A34" s="1" t="s">
        <v>15</v>
      </c>
      <c r="B34" s="22" t="s">
        <v>3</v>
      </c>
      <c r="C34" s="7">
        <v>130838585.46591493</v>
      </c>
      <c r="D34" s="7">
        <v>118956707.48959506</v>
      </c>
      <c r="E34" s="8">
        <v>9.9884052165441509E-2</v>
      </c>
      <c r="F34" s="9">
        <v>26295804.187264815</v>
      </c>
      <c r="G34" s="9">
        <v>25526198.005984325</v>
      </c>
      <c r="H34" s="24">
        <v>4</v>
      </c>
      <c r="I34" s="9">
        <f t="shared" ref="I34" si="7">F34*H34</f>
        <v>105183216.74905926</v>
      </c>
      <c r="J34" s="8">
        <v>3.0149659620287247E-2</v>
      </c>
      <c r="K34" s="10">
        <v>4.9756449559082423</v>
      </c>
      <c r="L34" s="10">
        <v>4.6601811778513609</v>
      </c>
      <c r="M34" s="8">
        <v>6.7693457832969969E-2</v>
      </c>
    </row>
    <row r="35" spans="1:13" x14ac:dyDescent="0.2">
      <c r="A35" s="1" t="s">
        <v>15</v>
      </c>
      <c r="B35" s="22" t="s">
        <v>4</v>
      </c>
      <c r="C35" s="7">
        <v>77643597.339847431</v>
      </c>
      <c r="D35" s="7">
        <v>67664853.951562941</v>
      </c>
      <c r="E35" s="8">
        <v>0.14747306475275407</v>
      </c>
      <c r="F35" s="9">
        <v>99368857.603588715</v>
      </c>
      <c r="G35" s="9">
        <v>98484731.583384052</v>
      </c>
      <c r="H35" s="24">
        <v>1</v>
      </c>
      <c r="I35" s="9">
        <f t="shared" si="1"/>
        <v>99368857.603588715</v>
      </c>
      <c r="J35" s="8">
        <v>8.9803911422889609E-3</v>
      </c>
      <c r="K35" s="10">
        <v>0.78136738768620562</v>
      </c>
      <c r="L35" s="10">
        <v>0.68705815641251322</v>
      </c>
      <c r="M35" s="8">
        <v>0.13726528153909093</v>
      </c>
    </row>
    <row r="36" spans="1:13" x14ac:dyDescent="0.2">
      <c r="A36" s="1" t="s">
        <v>15</v>
      </c>
      <c r="B36" s="22" t="s">
        <v>5</v>
      </c>
      <c r="C36" s="7">
        <v>47151005.468990996</v>
      </c>
      <c r="D36" s="7">
        <v>34382881.775252551</v>
      </c>
      <c r="E36" s="8">
        <v>0.3713511792641081</v>
      </c>
      <c r="F36" s="9">
        <v>33975626.195048824</v>
      </c>
      <c r="G36" s="9">
        <v>26327653.694238555</v>
      </c>
      <c r="H36" s="24">
        <v>1.7</v>
      </c>
      <c r="I36" s="9">
        <f t="shared" si="1"/>
        <v>57758564.531582996</v>
      </c>
      <c r="J36" s="8">
        <v>0.29049035970550435</v>
      </c>
      <c r="K36" s="10">
        <v>1.3877970809302169</v>
      </c>
      <c r="L36" s="10">
        <v>1.3059607276274976</v>
      </c>
      <c r="M36" s="8">
        <v>6.266371688786472E-2</v>
      </c>
    </row>
    <row r="37" spans="1:13" x14ac:dyDescent="0.2">
      <c r="A37" s="1" t="s">
        <v>15</v>
      </c>
      <c r="B37" s="22" t="s">
        <v>6</v>
      </c>
      <c r="C37" s="7">
        <v>13851322.500350427</v>
      </c>
      <c r="D37" s="7">
        <v>10402785.744077705</v>
      </c>
      <c r="E37" s="8">
        <v>0.33150127678405472</v>
      </c>
      <c r="F37" s="9">
        <v>3716515.4211127576</v>
      </c>
      <c r="G37" s="9">
        <v>3049753.9357142774</v>
      </c>
      <c r="H37" s="24">
        <v>6</v>
      </c>
      <c r="I37" s="9">
        <f t="shared" si="1"/>
        <v>22299092.526676547</v>
      </c>
      <c r="J37" s="8">
        <v>0.21862796128905335</v>
      </c>
      <c r="K37" s="10">
        <v>3.7269648934224575</v>
      </c>
      <c r="L37" s="10">
        <v>3.4110246148895569</v>
      </c>
      <c r="M37" s="8">
        <v>9.2623277226960218E-2</v>
      </c>
    </row>
    <row r="38" spans="1:13" x14ac:dyDescent="0.2">
      <c r="A38" s="1" t="s">
        <v>15</v>
      </c>
      <c r="B38" s="22" t="s">
        <v>7</v>
      </c>
      <c r="C38" s="7">
        <v>12729507.032272747</v>
      </c>
      <c r="D38" s="7">
        <v>13336382.104139805</v>
      </c>
      <c r="E38" s="8">
        <v>-4.5505225264854648E-2</v>
      </c>
      <c r="F38" s="9">
        <v>5165885.3864607178</v>
      </c>
      <c r="G38" s="9">
        <v>6202473.8922601901</v>
      </c>
      <c r="H38" s="24">
        <v>2</v>
      </c>
      <c r="I38" s="9">
        <f t="shared" si="1"/>
        <v>10331770.772921436</v>
      </c>
      <c r="J38" s="8">
        <v>-0.16712500911821479</v>
      </c>
      <c r="K38" s="10">
        <v>2.4641481720898319</v>
      </c>
      <c r="L38" s="10">
        <v>2.1501714212423733</v>
      </c>
      <c r="M38" s="8">
        <v>0.14602405545230543</v>
      </c>
    </row>
    <row r="39" spans="1:13" x14ac:dyDescent="0.2">
      <c r="A39" s="1" t="s">
        <v>15</v>
      </c>
      <c r="B39" s="22" t="s">
        <v>8</v>
      </c>
      <c r="C39" s="7">
        <v>4471145.7917347131</v>
      </c>
      <c r="D39" s="7">
        <v>7079057.9975238061</v>
      </c>
      <c r="E39" s="8">
        <v>-0.36839819742984425</v>
      </c>
      <c r="F39" s="9">
        <v>1175479.178758505</v>
      </c>
      <c r="G39" s="9">
        <v>1899815.4207678691</v>
      </c>
      <c r="H39" s="24">
        <v>3.1</v>
      </c>
      <c r="I39" s="9">
        <f t="shared" si="1"/>
        <v>3643985.4541513659</v>
      </c>
      <c r="J39" s="8">
        <v>-0.38126663995421306</v>
      </c>
      <c r="K39" s="10">
        <v>3.8036792761033533</v>
      </c>
      <c r="L39" s="10">
        <v>3.7261819859650278</v>
      </c>
      <c r="M39" s="8">
        <v>2.0798042186405671E-2</v>
      </c>
    </row>
    <row r="40" spans="1:13" x14ac:dyDescent="0.2">
      <c r="A40" s="1" t="s">
        <v>15</v>
      </c>
      <c r="B40" s="22" t="s">
        <v>9</v>
      </c>
      <c r="C40" s="7">
        <v>1239063.9720612064</v>
      </c>
      <c r="D40" s="7">
        <v>843753.67351683264</v>
      </c>
      <c r="E40" s="8">
        <v>0.4685138695713037</v>
      </c>
      <c r="F40" s="9">
        <v>1305709.0328094102</v>
      </c>
      <c r="G40" s="9">
        <v>980139.33067016583</v>
      </c>
      <c r="H40" s="24">
        <v>1.6</v>
      </c>
      <c r="I40" s="9">
        <f t="shared" si="1"/>
        <v>2089134.4524950564</v>
      </c>
      <c r="J40" s="8">
        <v>0.33216675624743874</v>
      </c>
      <c r="K40" s="10">
        <v>0.94895871968901946</v>
      </c>
      <c r="L40" s="10">
        <v>0.86085074551586438</v>
      </c>
      <c r="M40" s="8">
        <v>0.10234988426519445</v>
      </c>
    </row>
    <row r="41" spans="1:13" s="18" customFormat="1" x14ac:dyDescent="0.2">
      <c r="A41" s="20" t="s">
        <v>15</v>
      </c>
      <c r="B41" s="23" t="s">
        <v>10</v>
      </c>
      <c r="C41" s="13">
        <v>287924227.57117248</v>
      </c>
      <c r="D41" s="13">
        <v>252666422.73566872</v>
      </c>
      <c r="E41" s="14">
        <v>0.13954289791955976</v>
      </c>
      <c r="F41" s="15">
        <v>171003877.00504208</v>
      </c>
      <c r="G41" s="15">
        <v>162470765.86301878</v>
      </c>
      <c r="H41" s="25"/>
      <c r="I41" s="15">
        <f t="shared" ref="I41" si="8">SUM(I34:I40)</f>
        <v>300674622.09047538</v>
      </c>
      <c r="J41" s="14">
        <v>5.25226034338412E-2</v>
      </c>
      <c r="K41" s="16">
        <v>1.6837309119041861</v>
      </c>
      <c r="L41" s="16">
        <v>1.5551510716103201</v>
      </c>
      <c r="M41" s="14">
        <v>8.2679967651454481E-2</v>
      </c>
    </row>
    <row r="42" spans="1:13" x14ac:dyDescent="0.2">
      <c r="A42" s="1" t="s">
        <v>16</v>
      </c>
      <c r="B42" s="22" t="s">
        <v>3</v>
      </c>
      <c r="C42" s="7">
        <v>133293528.56331001</v>
      </c>
      <c r="D42" s="7">
        <v>105380065.4162887</v>
      </c>
      <c r="E42" s="8">
        <v>0.26488371436052172</v>
      </c>
      <c r="F42" s="9">
        <v>26614626.986579843</v>
      </c>
      <c r="G42" s="9">
        <v>22017210.03003823</v>
      </c>
      <c r="H42" s="24">
        <v>4</v>
      </c>
      <c r="I42" s="9">
        <f t="shared" ref="I42" si="9">F42*H42</f>
        <v>106458507.94631937</v>
      </c>
      <c r="J42" s="8">
        <v>0.20881015125301167</v>
      </c>
      <c r="K42" s="10">
        <v>5.0082809212588977</v>
      </c>
      <c r="L42" s="10">
        <v>4.7862588072020884</v>
      </c>
      <c r="M42" s="8">
        <v>4.6387402562252399E-2</v>
      </c>
    </row>
    <row r="43" spans="1:13" x14ac:dyDescent="0.2">
      <c r="A43" s="1" t="s">
        <v>16</v>
      </c>
      <c r="B43" s="22" t="s">
        <v>4</v>
      </c>
      <c r="C43" s="7">
        <v>73582820.106789276</v>
      </c>
      <c r="D43" s="7">
        <v>48526152.233739719</v>
      </c>
      <c r="E43" s="8">
        <v>0.51635389825175382</v>
      </c>
      <c r="F43" s="9">
        <v>91681842.504438683</v>
      </c>
      <c r="G43" s="9">
        <v>65458849.56520436</v>
      </c>
      <c r="H43" s="24">
        <v>1</v>
      </c>
      <c r="I43" s="9">
        <f t="shared" si="1"/>
        <v>91681842.504438683</v>
      </c>
      <c r="J43" s="8">
        <v>0.40060397955594568</v>
      </c>
      <c r="K43" s="10">
        <v>0.80258851977518675</v>
      </c>
      <c r="L43" s="10">
        <v>0.74132215540027668</v>
      </c>
      <c r="M43" s="8">
        <v>8.2644723253724031E-2</v>
      </c>
    </row>
    <row r="44" spans="1:13" x14ac:dyDescent="0.2">
      <c r="A44" s="1" t="s">
        <v>16</v>
      </c>
      <c r="B44" s="22" t="s">
        <v>5</v>
      </c>
      <c r="C44" s="7">
        <v>47136749.287292935</v>
      </c>
      <c r="D44" s="7">
        <v>27404434.122855783</v>
      </c>
      <c r="E44" s="8">
        <v>0.72004096402706064</v>
      </c>
      <c r="F44" s="9">
        <v>34109064.365308367</v>
      </c>
      <c r="G44" s="9">
        <v>20473558.971454963</v>
      </c>
      <c r="H44" s="24">
        <v>1.7</v>
      </c>
      <c r="I44" s="9">
        <f t="shared" si="1"/>
        <v>57985409.421024218</v>
      </c>
      <c r="J44" s="8">
        <v>0.66600347167096685</v>
      </c>
      <c r="K44" s="10">
        <v>1.3819552015589638</v>
      </c>
      <c r="L44" s="10">
        <v>1.3385281064745074</v>
      </c>
      <c r="M44" s="8">
        <v>3.244391722101167E-2</v>
      </c>
    </row>
    <row r="45" spans="1:13" x14ac:dyDescent="0.2">
      <c r="A45" s="1" t="s">
        <v>16</v>
      </c>
      <c r="B45" s="22" t="s">
        <v>6</v>
      </c>
      <c r="C45" s="7">
        <v>12585888.493230848</v>
      </c>
      <c r="D45" s="7">
        <v>7749087.9257633062</v>
      </c>
      <c r="E45" s="8">
        <v>0.62417675651694238</v>
      </c>
      <c r="F45" s="9">
        <v>3329311.0750322216</v>
      </c>
      <c r="G45" s="9">
        <v>2219229.9358862783</v>
      </c>
      <c r="H45" s="24">
        <v>6</v>
      </c>
      <c r="I45" s="9">
        <f t="shared" si="1"/>
        <v>19975866.450193331</v>
      </c>
      <c r="J45" s="8">
        <v>0.50021005989296907</v>
      </c>
      <c r="K45" s="10">
        <v>3.7803281848960411</v>
      </c>
      <c r="L45" s="10">
        <v>3.4917913644079475</v>
      </c>
      <c r="M45" s="8">
        <v>8.2632892511611045E-2</v>
      </c>
    </row>
    <row r="46" spans="1:13" x14ac:dyDescent="0.2">
      <c r="A46" s="1" t="s">
        <v>16</v>
      </c>
      <c r="B46" s="22" t="s">
        <v>7</v>
      </c>
      <c r="C46" s="7">
        <v>12518858.275147393</v>
      </c>
      <c r="D46" s="7">
        <v>9869051.6875203922</v>
      </c>
      <c r="E46" s="8">
        <v>0.26849657611761552</v>
      </c>
      <c r="F46" s="9">
        <v>5006992.1010025898</v>
      </c>
      <c r="G46" s="9">
        <v>4299654.4452056428</v>
      </c>
      <c r="H46" s="24">
        <v>2</v>
      </c>
      <c r="I46" s="9">
        <f t="shared" si="1"/>
        <v>10013984.20200518</v>
      </c>
      <c r="J46" s="8">
        <v>0.1645103495667351</v>
      </c>
      <c r="K46" s="10">
        <v>2.5002752196554576</v>
      </c>
      <c r="L46" s="10">
        <v>2.2953127543830734</v>
      </c>
      <c r="M46" s="8">
        <v>8.9296094783158822E-2</v>
      </c>
    </row>
    <row r="47" spans="1:13" x14ac:dyDescent="0.2">
      <c r="A47" s="1" t="s">
        <v>16</v>
      </c>
      <c r="B47" s="22" t="s">
        <v>8</v>
      </c>
      <c r="C47" s="7">
        <v>4874644.4246797645</v>
      </c>
      <c r="D47" s="7">
        <v>6226312.0736820363</v>
      </c>
      <c r="E47" s="8">
        <v>-0.21708960826355431</v>
      </c>
      <c r="F47" s="9">
        <v>1283803.3322610082</v>
      </c>
      <c r="G47" s="9">
        <v>1680946.1672741144</v>
      </c>
      <c r="H47" s="24">
        <v>3.1</v>
      </c>
      <c r="I47" s="9">
        <f t="shared" si="1"/>
        <v>3979790.3300091256</v>
      </c>
      <c r="J47" s="8">
        <v>-0.23626148341033956</v>
      </c>
      <c r="K47" s="10">
        <v>3.7970336282697148</v>
      </c>
      <c r="L47" s="10">
        <v>3.7040520362284157</v>
      </c>
      <c r="M47" s="8">
        <v>2.5102668950616556E-2</v>
      </c>
    </row>
    <row r="48" spans="1:13" x14ac:dyDescent="0.2">
      <c r="A48" s="1" t="s">
        <v>16</v>
      </c>
      <c r="B48" s="22" t="s">
        <v>9</v>
      </c>
      <c r="C48" s="7">
        <v>1189803.7989033868</v>
      </c>
      <c r="D48" s="7">
        <v>677867.49924566597</v>
      </c>
      <c r="E48" s="8">
        <v>0.75521587954490499</v>
      </c>
      <c r="F48" s="9">
        <v>1245734.9361150821</v>
      </c>
      <c r="G48" s="9">
        <v>764795.47179150127</v>
      </c>
      <c r="H48" s="24">
        <v>1.6</v>
      </c>
      <c r="I48" s="9">
        <f t="shared" si="1"/>
        <v>1993175.8977841316</v>
      </c>
      <c r="J48" s="8">
        <v>0.62884716510807859</v>
      </c>
      <c r="K48" s="10">
        <v>0.95510189560379433</v>
      </c>
      <c r="L48" s="10">
        <v>0.88633827506560647</v>
      </c>
      <c r="M48" s="8">
        <v>7.7581689150339347E-2</v>
      </c>
    </row>
    <row r="49" spans="1:13" s="18" customFormat="1" x14ac:dyDescent="0.2">
      <c r="A49" s="20" t="s">
        <v>16</v>
      </c>
      <c r="B49" s="23" t="s">
        <v>10</v>
      </c>
      <c r="C49" s="13">
        <v>285182292.94935364</v>
      </c>
      <c r="D49" s="13">
        <v>205832970.95909554</v>
      </c>
      <c r="E49" s="14">
        <v>0.38550345758759375</v>
      </c>
      <c r="F49" s="15">
        <v>163271375.3007358</v>
      </c>
      <c r="G49" s="15">
        <v>116914244.5868537</v>
      </c>
      <c r="H49" s="25"/>
      <c r="I49" s="15">
        <f t="shared" ref="I49" si="10">SUM(I42:I48)</f>
        <v>292088576.75177401</v>
      </c>
      <c r="J49" s="14">
        <v>0.39650574012762618</v>
      </c>
      <c r="K49" s="16">
        <v>1.7466793925997754</v>
      </c>
      <c r="L49" s="16">
        <v>1.7605466788332582</v>
      </c>
      <c r="M49" s="14">
        <v>-7.8766933022604291E-3</v>
      </c>
    </row>
    <row r="50" spans="1:13" x14ac:dyDescent="0.2">
      <c r="A50" s="1" t="s">
        <v>17</v>
      </c>
      <c r="B50" s="22" t="s">
        <v>3</v>
      </c>
      <c r="C50" s="7">
        <v>135328656.02697697</v>
      </c>
      <c r="D50" s="7">
        <v>112420513.62016086</v>
      </c>
      <c r="E50" s="8">
        <v>0.20377190664878703</v>
      </c>
      <c r="F50" s="9">
        <v>27054865.421989441</v>
      </c>
      <c r="G50" s="9">
        <v>23430271.609825641</v>
      </c>
      <c r="H50" s="24">
        <v>4</v>
      </c>
      <c r="I50" s="9">
        <f t="shared" ref="I50" si="11">F50*H50</f>
        <v>108219461.68795776</v>
      </c>
      <c r="J50" s="8">
        <v>0.1546970463049952</v>
      </c>
      <c r="K50" s="10">
        <v>5.0020081015441153</v>
      </c>
      <c r="L50" s="10">
        <v>4.7980883658649764</v>
      </c>
      <c r="M50" s="8">
        <v>4.250020427507846E-2</v>
      </c>
    </row>
    <row r="51" spans="1:13" x14ac:dyDescent="0.2">
      <c r="A51" s="1" t="s">
        <v>17</v>
      </c>
      <c r="B51" s="22" t="s">
        <v>4</v>
      </c>
      <c r="C51" s="7">
        <v>72720015.695479318</v>
      </c>
      <c r="D51" s="7">
        <v>49169933.193970069</v>
      </c>
      <c r="E51" s="8">
        <v>0.47895290824591363</v>
      </c>
      <c r="F51" s="9">
        <v>90875545.743717477</v>
      </c>
      <c r="G51" s="9">
        <v>67010647.147850737</v>
      </c>
      <c r="H51" s="24">
        <v>1</v>
      </c>
      <c r="I51" s="9">
        <f t="shared" si="1"/>
        <v>90875545.743717477</v>
      </c>
      <c r="J51" s="8">
        <v>0.35613423011030826</v>
      </c>
      <c r="K51" s="10">
        <v>0.80021303509237152</v>
      </c>
      <c r="L51" s="10">
        <v>0.73376259547715317</v>
      </c>
      <c r="M51" s="8">
        <v>9.0561225149405136E-2</v>
      </c>
    </row>
    <row r="52" spans="1:13" x14ac:dyDescent="0.2">
      <c r="A52" s="1" t="s">
        <v>17</v>
      </c>
      <c r="B52" s="22" t="s">
        <v>5</v>
      </c>
      <c r="C52" s="7">
        <v>46689246.351838782</v>
      </c>
      <c r="D52" s="7">
        <v>30476075.40440413</v>
      </c>
      <c r="E52" s="8">
        <v>0.53199668042203596</v>
      </c>
      <c r="F52" s="9">
        <v>33644661.53857436</v>
      </c>
      <c r="G52" s="9">
        <v>22799172.901649136</v>
      </c>
      <c r="H52" s="24">
        <v>1.7</v>
      </c>
      <c r="I52" s="9">
        <f t="shared" si="1"/>
        <v>57195924.615576409</v>
      </c>
      <c r="J52" s="8">
        <v>0.47570005438490681</v>
      </c>
      <c r="K52" s="10">
        <v>1.3877707719859336</v>
      </c>
      <c r="L52" s="10">
        <v>1.3367184650018464</v>
      </c>
      <c r="M52" s="8">
        <v>3.8192265851595471E-2</v>
      </c>
    </row>
    <row r="53" spans="1:13" x14ac:dyDescent="0.2">
      <c r="A53" s="1" t="s">
        <v>17</v>
      </c>
      <c r="B53" s="22" t="s">
        <v>6</v>
      </c>
      <c r="C53" s="7">
        <v>12102348.365930839</v>
      </c>
      <c r="D53" s="7">
        <v>8400857.7410966102</v>
      </c>
      <c r="E53" s="8">
        <v>0.44060865436712565</v>
      </c>
      <c r="F53" s="9">
        <v>3195780.8129957113</v>
      </c>
      <c r="G53" s="9">
        <v>2380331.7605999787</v>
      </c>
      <c r="H53" s="24">
        <v>6</v>
      </c>
      <c r="I53" s="9">
        <f t="shared" si="1"/>
        <v>19174684.877974268</v>
      </c>
      <c r="J53" s="8">
        <v>0.34257789854897852</v>
      </c>
      <c r="K53" s="10">
        <v>3.7869769781195202</v>
      </c>
      <c r="L53" s="10">
        <v>3.5292801953703772</v>
      </c>
      <c r="M53" s="8">
        <v>7.3016810364669615E-2</v>
      </c>
    </row>
    <row r="54" spans="1:13" x14ac:dyDescent="0.2">
      <c r="A54" s="1" t="s">
        <v>17</v>
      </c>
      <c r="B54" s="22" t="s">
        <v>7</v>
      </c>
      <c r="C54" s="7">
        <v>12933358.975151163</v>
      </c>
      <c r="D54" s="7">
        <v>10015056.979193352</v>
      </c>
      <c r="E54" s="8">
        <v>0.29139145209265305</v>
      </c>
      <c r="F54" s="9">
        <v>5138245.833545777</v>
      </c>
      <c r="G54" s="9">
        <v>4286432.4379346417</v>
      </c>
      <c r="H54" s="24">
        <v>2</v>
      </c>
      <c r="I54" s="9">
        <f t="shared" si="1"/>
        <v>10276491.667091554</v>
      </c>
      <c r="J54" s="8">
        <v>0.19872315916440056</v>
      </c>
      <c r="K54" s="10">
        <v>2.5170767211474914</v>
      </c>
      <c r="L54" s="10">
        <v>2.3364551113790486</v>
      </c>
      <c r="M54" s="8">
        <v>7.7305833477722699E-2</v>
      </c>
    </row>
    <row r="55" spans="1:13" x14ac:dyDescent="0.2">
      <c r="A55" s="1" t="s">
        <v>17</v>
      </c>
      <c r="B55" s="22" t="s">
        <v>8</v>
      </c>
      <c r="C55" s="7">
        <v>5396322.0919608464</v>
      </c>
      <c r="D55" s="7">
        <v>6562950.1387126585</v>
      </c>
      <c r="E55" s="8">
        <v>-0.17775969984447415</v>
      </c>
      <c r="F55" s="9">
        <v>1421838.1855096989</v>
      </c>
      <c r="G55" s="9">
        <v>1791682.4996843825</v>
      </c>
      <c r="H55" s="24">
        <v>3.1</v>
      </c>
      <c r="I55" s="9">
        <f t="shared" si="1"/>
        <v>4407698.3750800667</v>
      </c>
      <c r="J55" s="8">
        <v>-0.20642290932675544</v>
      </c>
      <c r="K55" s="10">
        <v>3.7953138036072516</v>
      </c>
      <c r="L55" s="10">
        <v>3.6630095677491794</v>
      </c>
      <c r="M55" s="8">
        <v>3.6118998165590256E-2</v>
      </c>
    </row>
    <row r="56" spans="1:13" x14ac:dyDescent="0.2">
      <c r="A56" s="1" t="s">
        <v>17</v>
      </c>
      <c r="B56" s="22" t="s">
        <v>9</v>
      </c>
      <c r="C56" s="7">
        <v>1183867.1150768923</v>
      </c>
      <c r="D56" s="7">
        <v>779924.44948327844</v>
      </c>
      <c r="E56" s="8">
        <v>0.51792537836355446</v>
      </c>
      <c r="F56" s="9">
        <v>1228200.050859177</v>
      </c>
      <c r="G56" s="9">
        <v>887813.03425111168</v>
      </c>
      <c r="H56" s="24">
        <v>1.6</v>
      </c>
      <c r="I56" s="9">
        <f t="shared" si="1"/>
        <v>1965120.0813746834</v>
      </c>
      <c r="J56" s="8">
        <v>0.38339943600308701</v>
      </c>
      <c r="K56" s="10">
        <v>0.96390414106295486</v>
      </c>
      <c r="L56" s="10">
        <v>0.87847825994260265</v>
      </c>
      <c r="M56" s="8">
        <v>9.7243022412340285E-2</v>
      </c>
    </row>
    <row r="57" spans="1:13" s="18" customFormat="1" x14ac:dyDescent="0.2">
      <c r="A57" s="20" t="s">
        <v>17</v>
      </c>
      <c r="B57" s="23" t="s">
        <v>10</v>
      </c>
      <c r="C57" s="13">
        <v>286353814.62241483</v>
      </c>
      <c r="D57" s="13">
        <v>217825311.52702102</v>
      </c>
      <c r="E57" s="14">
        <v>0.31460303035945808</v>
      </c>
      <c r="F57" s="15">
        <v>162559137.5871903</v>
      </c>
      <c r="G57" s="15">
        <v>122586351.39179398</v>
      </c>
      <c r="H57" s="25"/>
      <c r="I57" s="15">
        <f t="shared" ref="I57" si="12">SUM(I50:I56)</f>
        <v>292114927.04877222</v>
      </c>
      <c r="J57" s="14">
        <v>0.32607831902257817</v>
      </c>
      <c r="K57" s="16">
        <v>1.7615468181956351</v>
      </c>
      <c r="L57" s="16">
        <v>1.7769131928423969</v>
      </c>
      <c r="M57" s="14">
        <v>-8.6477914107786942E-3</v>
      </c>
    </row>
    <row r="58" spans="1:13" x14ac:dyDescent="0.2">
      <c r="A58" s="2" t="s">
        <v>18</v>
      </c>
      <c r="B58" s="22" t="s">
        <v>3</v>
      </c>
      <c r="C58" s="7">
        <v>136661327.17302346</v>
      </c>
      <c r="D58" s="7">
        <v>115220778.17203549</v>
      </c>
      <c r="E58" s="8">
        <v>0.1860823138078031</v>
      </c>
      <c r="F58" s="9">
        <v>27134366.318010319</v>
      </c>
      <c r="G58" s="9">
        <v>24162938.337728031</v>
      </c>
      <c r="H58" s="24">
        <v>4</v>
      </c>
      <c r="I58" s="9">
        <f t="shared" ref="I58" si="13">F58*H58</f>
        <v>108537465.27204128</v>
      </c>
      <c r="J58" s="8">
        <v>0.12297461255540629</v>
      </c>
      <c r="K58" s="10">
        <v>5.0364665078732713</v>
      </c>
      <c r="L58" s="10">
        <v>4.7684920005001921</v>
      </c>
      <c r="M58" s="8">
        <v>5.6196908235343589E-2</v>
      </c>
    </row>
    <row r="59" spans="1:13" x14ac:dyDescent="0.2">
      <c r="A59" s="2" t="s">
        <v>18</v>
      </c>
      <c r="B59" s="22" t="s">
        <v>4</v>
      </c>
      <c r="C59" s="7">
        <v>75023549.616351381</v>
      </c>
      <c r="D59" s="7">
        <v>52954604.645300016</v>
      </c>
      <c r="E59" s="8">
        <v>0.41675214306429714</v>
      </c>
      <c r="F59" s="9">
        <v>93379750.378608897</v>
      </c>
      <c r="G59" s="9">
        <v>72441874.152189001</v>
      </c>
      <c r="H59" s="24">
        <v>1</v>
      </c>
      <c r="I59" s="9">
        <f t="shared" si="1"/>
        <v>93379750.378608897</v>
      </c>
      <c r="J59" s="8">
        <v>0.28902646810757499</v>
      </c>
      <c r="K59" s="10">
        <v>0.80341983513869353</v>
      </c>
      <c r="L59" s="10">
        <v>0.73099428062257998</v>
      </c>
      <c r="M59" s="8">
        <v>9.907814115102169E-2</v>
      </c>
    </row>
    <row r="60" spans="1:13" x14ac:dyDescent="0.2">
      <c r="A60" s="2" t="s">
        <v>18</v>
      </c>
      <c r="B60" s="22" t="s">
        <v>5</v>
      </c>
      <c r="C60" s="7">
        <v>46536221.329316318</v>
      </c>
      <c r="D60" s="7">
        <v>31541838.858688459</v>
      </c>
      <c r="E60" s="8">
        <v>0.47538073280396376</v>
      </c>
      <c r="F60" s="9">
        <v>33668579.368895836</v>
      </c>
      <c r="G60" s="9">
        <v>23480254.799737506</v>
      </c>
      <c r="H60" s="24">
        <v>1.7</v>
      </c>
      <c r="I60" s="9">
        <f t="shared" si="1"/>
        <v>57236584.927122921</v>
      </c>
      <c r="J60" s="8">
        <v>0.43391861631394635</v>
      </c>
      <c r="K60" s="10">
        <v>1.3822829384787834</v>
      </c>
      <c r="L60" s="10">
        <v>1.3433346072139338</v>
      </c>
      <c r="M60" s="8">
        <v>2.8993767491502426E-2</v>
      </c>
    </row>
    <row r="61" spans="1:13" x14ac:dyDescent="0.2">
      <c r="A61" s="2" t="s">
        <v>18</v>
      </c>
      <c r="B61" s="22" t="s">
        <v>6</v>
      </c>
      <c r="C61" s="7">
        <v>11638416.918562531</v>
      </c>
      <c r="D61" s="7">
        <v>8905483.8531220164</v>
      </c>
      <c r="E61" s="8">
        <v>0.30688204150551845</v>
      </c>
      <c r="F61" s="9">
        <v>3085824.4958237535</v>
      </c>
      <c r="G61" s="9">
        <v>2532637.1554999393</v>
      </c>
      <c r="H61" s="24">
        <v>6</v>
      </c>
      <c r="I61" s="9">
        <f t="shared" si="1"/>
        <v>18514946.97494252</v>
      </c>
      <c r="J61" s="8">
        <v>0.21842344811316483</v>
      </c>
      <c r="K61" s="10">
        <v>3.7715744801149773</v>
      </c>
      <c r="L61" s="10">
        <v>3.5162888745364276</v>
      </c>
      <c r="M61" s="8">
        <v>7.2600862638797128E-2</v>
      </c>
    </row>
    <row r="62" spans="1:13" x14ac:dyDescent="0.2">
      <c r="A62" s="2" t="s">
        <v>18</v>
      </c>
      <c r="B62" s="22" t="s">
        <v>7</v>
      </c>
      <c r="C62" s="7">
        <v>13685000.750897396</v>
      </c>
      <c r="D62" s="7">
        <v>10780433.778226756</v>
      </c>
      <c r="E62" s="8">
        <v>0.2694295083503036</v>
      </c>
      <c r="F62" s="9">
        <v>5526252.1393767893</v>
      </c>
      <c r="G62" s="9">
        <v>4686983.4246337973</v>
      </c>
      <c r="H62" s="24">
        <v>2</v>
      </c>
      <c r="I62" s="9">
        <f t="shared" si="1"/>
        <v>11052504.278753579</v>
      </c>
      <c r="J62" s="8">
        <v>0.17906372579257959</v>
      </c>
      <c r="K62" s="10">
        <v>2.4763619910474608</v>
      </c>
      <c r="L62" s="10">
        <v>2.3000793477457302</v>
      </c>
      <c r="M62" s="8">
        <v>7.6641983449180703E-2</v>
      </c>
    </row>
    <row r="63" spans="1:13" x14ac:dyDescent="0.2">
      <c r="A63" s="2" t="s">
        <v>18</v>
      </c>
      <c r="B63" s="22" t="s">
        <v>8</v>
      </c>
      <c r="C63" s="7">
        <v>5755471.2475480381</v>
      </c>
      <c r="D63" s="7">
        <v>7109395.8114838852</v>
      </c>
      <c r="E63" s="8">
        <v>-0.19044157898043007</v>
      </c>
      <c r="F63" s="9">
        <v>1511268.0313465726</v>
      </c>
      <c r="G63" s="9">
        <v>1927415.0755211585</v>
      </c>
      <c r="H63" s="24">
        <v>3.1</v>
      </c>
      <c r="I63" s="9">
        <f t="shared" si="1"/>
        <v>4684930.8971743751</v>
      </c>
      <c r="J63" s="8">
        <v>-0.21590940605363032</v>
      </c>
      <c r="K63" s="10">
        <v>3.8083722596975664</v>
      </c>
      <c r="L63" s="10">
        <v>3.6885650121635356</v>
      </c>
      <c r="M63" s="8">
        <v>3.248072004667138E-2</v>
      </c>
    </row>
    <row r="64" spans="1:13" x14ac:dyDescent="0.2">
      <c r="A64" s="2" t="s">
        <v>18</v>
      </c>
      <c r="B64" s="22" t="s">
        <v>9</v>
      </c>
      <c r="C64" s="7">
        <v>1149510.6545275904</v>
      </c>
      <c r="D64" s="7">
        <v>805188.71358136402</v>
      </c>
      <c r="E64" s="8">
        <v>0.42762887151600981</v>
      </c>
      <c r="F64" s="9">
        <v>1204820.3647029365</v>
      </c>
      <c r="G64" s="9">
        <v>907855.16439088294</v>
      </c>
      <c r="H64" s="24">
        <v>1.6</v>
      </c>
      <c r="I64" s="9">
        <f t="shared" si="1"/>
        <v>1927712.5835246984</v>
      </c>
      <c r="J64" s="8">
        <v>0.32710636229216067</v>
      </c>
      <c r="K64" s="10">
        <v>0.95409298199488568</v>
      </c>
      <c r="L64" s="10">
        <v>0.88691318303134581</v>
      </c>
      <c r="M64" s="8">
        <v>7.5745631307371789E-2</v>
      </c>
    </row>
    <row r="65" spans="1:13" s="18" customFormat="1" x14ac:dyDescent="0.2">
      <c r="A65" s="21" t="s">
        <v>18</v>
      </c>
      <c r="B65" s="23" t="s">
        <v>10</v>
      </c>
      <c r="C65" s="13">
        <v>290449497.69022673</v>
      </c>
      <c r="D65" s="13">
        <v>227317723.83243802</v>
      </c>
      <c r="E65" s="14">
        <v>0.27772481966397322</v>
      </c>
      <c r="F65" s="15">
        <v>165510861.09676379</v>
      </c>
      <c r="G65" s="15">
        <v>130139958.10969944</v>
      </c>
      <c r="H65" s="25"/>
      <c r="I65" s="15">
        <f t="shared" ref="I65" si="14">SUM(I58:I64)</f>
        <v>295333895.31216824</v>
      </c>
      <c r="J65" s="14">
        <v>0.27179078048508992</v>
      </c>
      <c r="K65" s="16">
        <v>1.7548851534503049</v>
      </c>
      <c r="L65" s="16">
        <v>1.7467173379530556</v>
      </c>
      <c r="M65" s="14">
        <v>4.676094591710543E-3</v>
      </c>
    </row>
    <row r="66" spans="1:13" x14ac:dyDescent="0.2">
      <c r="A66" s="1" t="s">
        <v>19</v>
      </c>
      <c r="B66" s="22" t="s">
        <v>3</v>
      </c>
      <c r="C66" s="7">
        <v>134899218.4493804</v>
      </c>
      <c r="D66" s="7">
        <v>117440203.08653255</v>
      </c>
      <c r="E66" s="8">
        <v>0.14866302087355604</v>
      </c>
      <c r="F66" s="9">
        <v>26826662.465556737</v>
      </c>
      <c r="G66" s="9">
        <v>24966467.477910385</v>
      </c>
      <c r="H66" s="24">
        <v>4</v>
      </c>
      <c r="I66" s="9">
        <f t="shared" ref="I66" si="15">F66*H66</f>
        <v>107306649.86222695</v>
      </c>
      <c r="J66" s="8">
        <v>7.4507736799056409E-2</v>
      </c>
      <c r="K66" s="10">
        <v>5.0285501829599601</v>
      </c>
      <c r="L66" s="10">
        <v>4.7039174921498299</v>
      </c>
      <c r="M66" s="8">
        <v>6.9013262105871567E-2</v>
      </c>
    </row>
    <row r="67" spans="1:13" x14ac:dyDescent="0.2">
      <c r="A67" s="1" t="s">
        <v>19</v>
      </c>
      <c r="B67" s="22" t="s">
        <v>4</v>
      </c>
      <c r="C67" s="7">
        <v>69579293.899666041</v>
      </c>
      <c r="D67" s="7">
        <v>50487872.613336399</v>
      </c>
      <c r="E67" s="8">
        <v>0.37813875487569332</v>
      </c>
      <c r="F67" s="9">
        <v>84247592.251592696</v>
      </c>
      <c r="G67" s="9">
        <v>69203946.114790753</v>
      </c>
      <c r="H67" s="24">
        <v>1</v>
      </c>
      <c r="I67" s="9">
        <f t="shared" si="1"/>
        <v>84247592.251592696</v>
      </c>
      <c r="J67" s="8">
        <v>0.21738026131060842</v>
      </c>
      <c r="K67" s="10">
        <v>0.82588888988660902</v>
      </c>
      <c r="L67" s="10">
        <v>0.72955168863415409</v>
      </c>
      <c r="M67" s="8">
        <v>0.13204986398265309</v>
      </c>
    </row>
    <row r="68" spans="1:13" x14ac:dyDescent="0.2">
      <c r="A68" s="1" t="s">
        <v>19</v>
      </c>
      <c r="B68" s="22" t="s">
        <v>5</v>
      </c>
      <c r="C68" s="7">
        <v>43258773.248948291</v>
      </c>
      <c r="D68" s="7">
        <v>30201270.157425135</v>
      </c>
      <c r="E68" s="8">
        <v>0.4323494681998632</v>
      </c>
      <c r="F68" s="9">
        <v>31470601.770930983</v>
      </c>
      <c r="G68" s="9">
        <v>22672277.508810669</v>
      </c>
      <c r="H68" s="24">
        <v>1.7</v>
      </c>
      <c r="I68" s="9">
        <f t="shared" si="1"/>
        <v>53500023.010582671</v>
      </c>
      <c r="J68" s="8">
        <v>0.38807250737959464</v>
      </c>
      <c r="K68" s="10">
        <v>1.3746650885879201</v>
      </c>
      <c r="L68" s="10">
        <v>1.3320792384306617</v>
      </c>
      <c r="M68" s="8">
        <v>3.1969457167900429E-2</v>
      </c>
    </row>
    <row r="69" spans="1:13" x14ac:dyDescent="0.2">
      <c r="A69" s="1" t="s">
        <v>19</v>
      </c>
      <c r="B69" s="22" t="s">
        <v>6</v>
      </c>
      <c r="C69" s="7">
        <v>10756369.155148044</v>
      </c>
      <c r="D69" s="7">
        <v>8487506.0231207255</v>
      </c>
      <c r="E69" s="8">
        <v>0.26731799963932074</v>
      </c>
      <c r="F69" s="9">
        <v>2843151.9794872585</v>
      </c>
      <c r="G69" s="9">
        <v>2437906.0204080995</v>
      </c>
      <c r="H69" s="24">
        <v>6</v>
      </c>
      <c r="I69" s="9">
        <f t="shared" si="1"/>
        <v>17058911.87692355</v>
      </c>
      <c r="J69" s="8">
        <v>0.16622706358931927</v>
      </c>
      <c r="K69" s="10">
        <v>3.783255074914381</v>
      </c>
      <c r="L69" s="10">
        <v>3.4814738353613568</v>
      </c>
      <c r="M69" s="8">
        <v>8.6682035776868338E-2</v>
      </c>
    </row>
    <row r="70" spans="1:13" x14ac:dyDescent="0.2">
      <c r="A70" s="1" t="s">
        <v>19</v>
      </c>
      <c r="B70" s="22" t="s">
        <v>7</v>
      </c>
      <c r="C70" s="7">
        <v>12848498.246117186</v>
      </c>
      <c r="D70" s="7">
        <v>10071120.520583939</v>
      </c>
      <c r="E70" s="8">
        <v>0.27577643618271491</v>
      </c>
      <c r="F70" s="9">
        <v>5102033.9898310192</v>
      </c>
      <c r="G70" s="9">
        <v>4378981.7650606828</v>
      </c>
      <c r="H70" s="24">
        <v>2</v>
      </c>
      <c r="I70" s="9">
        <f t="shared" si="1"/>
        <v>10204067.979662038</v>
      </c>
      <c r="J70" s="8">
        <v>0.16511880239819079</v>
      </c>
      <c r="K70" s="10">
        <v>2.5183090257191205</v>
      </c>
      <c r="L70" s="10">
        <v>2.299877245651051</v>
      </c>
      <c r="M70" s="8">
        <v>9.4975408135852785E-2</v>
      </c>
    </row>
    <row r="71" spans="1:13" x14ac:dyDescent="0.2">
      <c r="A71" s="1" t="s">
        <v>19</v>
      </c>
      <c r="B71" s="22" t="s">
        <v>8</v>
      </c>
      <c r="C71" s="7">
        <v>5576827.6944982782</v>
      </c>
      <c r="D71" s="7">
        <v>6903449.8016472198</v>
      </c>
      <c r="E71" s="8">
        <v>-0.19216799502654436</v>
      </c>
      <c r="F71" s="9">
        <v>1480644.1727054762</v>
      </c>
      <c r="G71" s="9">
        <v>1873876.4170402288</v>
      </c>
      <c r="H71" s="24">
        <v>3.1</v>
      </c>
      <c r="I71" s="9">
        <f t="shared" si="1"/>
        <v>4589996.9353869762</v>
      </c>
      <c r="J71" s="8">
        <v>-0.20984961481924139</v>
      </c>
      <c r="K71" s="10">
        <v>3.7664874500590759</v>
      </c>
      <c r="L71" s="10">
        <v>3.6840475384983824</v>
      </c>
      <c r="M71" s="8">
        <v>2.2377537395811137E-2</v>
      </c>
    </row>
    <row r="72" spans="1:13" x14ac:dyDescent="0.2">
      <c r="A72" s="1" t="s">
        <v>19</v>
      </c>
      <c r="B72" s="22" t="s">
        <v>9</v>
      </c>
      <c r="C72" s="7">
        <v>1036218.2433471781</v>
      </c>
      <c r="D72" s="7">
        <v>771312.67300880153</v>
      </c>
      <c r="E72" s="8">
        <v>0.343447708832542</v>
      </c>
      <c r="F72" s="9">
        <v>1069395.7088678526</v>
      </c>
      <c r="G72" s="9">
        <v>864179.58515095571</v>
      </c>
      <c r="H72" s="24">
        <v>1.6</v>
      </c>
      <c r="I72" s="9">
        <f t="shared" si="1"/>
        <v>1711033.1341885643</v>
      </c>
      <c r="J72" s="8">
        <v>0.23746930295865457</v>
      </c>
      <c r="K72" s="10">
        <v>0.96897550154208234</v>
      </c>
      <c r="L72" s="10">
        <v>0.89253748440964131</v>
      </c>
      <c r="M72" s="8">
        <v>8.5641240247741612E-2</v>
      </c>
    </row>
    <row r="73" spans="1:13" s="18" customFormat="1" x14ac:dyDescent="0.2">
      <c r="A73" s="20" t="s">
        <v>19</v>
      </c>
      <c r="B73" s="23" t="s">
        <v>10</v>
      </c>
      <c r="C73" s="13">
        <v>277955198.93710542</v>
      </c>
      <c r="D73" s="13">
        <v>224362734.87565476</v>
      </c>
      <c r="E73" s="14">
        <v>0.23886526472924491</v>
      </c>
      <c r="F73" s="15">
        <v>153040082.33896989</v>
      </c>
      <c r="G73" s="15">
        <v>126397634.8891702</v>
      </c>
      <c r="H73" s="25"/>
      <c r="I73" s="15">
        <f t="shared" ref="I73" si="16">SUM(I66:I72)</f>
        <v>278618275.05056351</v>
      </c>
      <c r="J73" s="14">
        <v>0.21078350467249937</v>
      </c>
      <c r="K73" s="16">
        <v>1.8162420425911392</v>
      </c>
      <c r="L73" s="16">
        <v>1.7750547891276578</v>
      </c>
      <c r="M73" s="14">
        <v>2.320337023722106E-2</v>
      </c>
    </row>
    <row r="74" spans="1:13" x14ac:dyDescent="0.2">
      <c r="A74" s="1" t="s">
        <v>20</v>
      </c>
      <c r="B74" s="22" t="s">
        <v>3</v>
      </c>
      <c r="C74" s="7">
        <v>149968030.08559838</v>
      </c>
      <c r="D74" s="7">
        <v>135996957.90885487</v>
      </c>
      <c r="E74" s="8">
        <v>0.10273076980226953</v>
      </c>
      <c r="F74" s="9">
        <v>30319740.937739417</v>
      </c>
      <c r="G74" s="9">
        <v>30559730.873534814</v>
      </c>
      <c r="H74" s="24">
        <v>4</v>
      </c>
      <c r="I74" s="9">
        <f t="shared" ref="I74:I136" si="17">F74*H74</f>
        <v>121278963.75095767</v>
      </c>
      <c r="J74" s="8">
        <v>-7.8531429739527037E-3</v>
      </c>
      <c r="K74" s="10">
        <v>4.9462173965652543</v>
      </c>
      <c r="L74" s="10">
        <v>4.4502014259107989</v>
      </c>
      <c r="M74" s="8">
        <v>0.11145921795055343</v>
      </c>
    </row>
    <row r="75" spans="1:13" x14ac:dyDescent="0.2">
      <c r="A75" s="1" t="s">
        <v>20</v>
      </c>
      <c r="B75" s="22" t="s">
        <v>4</v>
      </c>
      <c r="C75" s="7">
        <v>72159897.932688624</v>
      </c>
      <c r="D75" s="7">
        <v>54526632.764348671</v>
      </c>
      <c r="E75" s="8">
        <v>0.32338811832644782</v>
      </c>
      <c r="F75" s="9">
        <v>88076600.134529531</v>
      </c>
      <c r="G75" s="9">
        <v>72803993.752803504</v>
      </c>
      <c r="H75" s="24">
        <v>1</v>
      </c>
      <c r="I75" s="9">
        <f t="shared" si="17"/>
        <v>88076600.134529531</v>
      </c>
      <c r="J75" s="8">
        <v>0.20977701777935859</v>
      </c>
      <c r="K75" s="10">
        <v>0.8192855844923308</v>
      </c>
      <c r="L75" s="10">
        <v>0.74895105067507517</v>
      </c>
      <c r="M75" s="8">
        <v>9.3910721874091552E-2</v>
      </c>
    </row>
    <row r="76" spans="1:13" x14ac:dyDescent="0.2">
      <c r="A76" s="1" t="s">
        <v>20</v>
      </c>
      <c r="B76" s="22" t="s">
        <v>5</v>
      </c>
      <c r="C76" s="7">
        <v>43006035.497775204</v>
      </c>
      <c r="D76" s="7">
        <v>30691831.150185943</v>
      </c>
      <c r="E76" s="8">
        <v>0.40122090752198919</v>
      </c>
      <c r="F76" s="9">
        <v>31303137.678117525</v>
      </c>
      <c r="G76" s="9">
        <v>22849321.336361632</v>
      </c>
      <c r="H76" s="24">
        <v>1.7</v>
      </c>
      <c r="I76" s="9">
        <f t="shared" si="17"/>
        <v>53215334.052799791</v>
      </c>
      <c r="J76" s="8">
        <v>0.36997444508209465</v>
      </c>
      <c r="K76" s="10">
        <v>1.3739622179476274</v>
      </c>
      <c r="L76" s="10">
        <v>1.3432272538153691</v>
      </c>
      <c r="M76" s="8">
        <v>2.2881432791776058E-2</v>
      </c>
    </row>
    <row r="77" spans="1:13" x14ac:dyDescent="0.2">
      <c r="A77" s="1" t="s">
        <v>20</v>
      </c>
      <c r="B77" s="22" t="s">
        <v>6</v>
      </c>
      <c r="C77" s="7">
        <v>10263626.598765343</v>
      </c>
      <c r="D77" s="7">
        <v>7700703.8745076442</v>
      </c>
      <c r="E77" s="8">
        <v>0.3328166835166822</v>
      </c>
      <c r="F77" s="9">
        <v>2698042.6370605784</v>
      </c>
      <c r="G77" s="9">
        <v>2177052.4647017699</v>
      </c>
      <c r="H77" s="24">
        <v>6</v>
      </c>
      <c r="I77" s="9">
        <f t="shared" si="17"/>
        <v>16188255.82236347</v>
      </c>
      <c r="J77" s="8">
        <v>0.23930988380207846</v>
      </c>
      <c r="K77" s="10">
        <v>3.8041009648191477</v>
      </c>
      <c r="L77" s="10">
        <v>3.537215569842755</v>
      </c>
      <c r="M77" s="8">
        <v>7.5450701181963023E-2</v>
      </c>
    </row>
    <row r="78" spans="1:13" x14ac:dyDescent="0.2">
      <c r="A78" s="1" t="s">
        <v>20</v>
      </c>
      <c r="B78" s="22" t="s">
        <v>7</v>
      </c>
      <c r="C78" s="7">
        <v>12703271.611304652</v>
      </c>
      <c r="D78" s="7">
        <v>9620226.0597231966</v>
      </c>
      <c r="E78" s="8">
        <v>0.3204753747408472</v>
      </c>
      <c r="F78" s="9">
        <v>5005173.6367661366</v>
      </c>
      <c r="G78" s="9">
        <v>4082842.8189471932</v>
      </c>
      <c r="H78" s="24">
        <v>2</v>
      </c>
      <c r="I78" s="9">
        <f t="shared" si="17"/>
        <v>10010347.273532273</v>
      </c>
      <c r="J78" s="8">
        <v>0.22590407192231332</v>
      </c>
      <c r="K78" s="10">
        <v>2.5380281551055806</v>
      </c>
      <c r="L78" s="10">
        <v>2.3562567765476423</v>
      </c>
      <c r="M78" s="8">
        <v>7.7144129777004758E-2</v>
      </c>
    </row>
    <row r="79" spans="1:13" x14ac:dyDescent="0.2">
      <c r="A79" s="1" t="s">
        <v>20</v>
      </c>
      <c r="B79" s="22" t="s">
        <v>8</v>
      </c>
      <c r="C79" s="7">
        <v>7211703.3133559171</v>
      </c>
      <c r="D79" s="7">
        <v>8552584.2341522556</v>
      </c>
      <c r="E79" s="8">
        <v>-0.15678079093824307</v>
      </c>
      <c r="F79" s="9">
        <v>1900708.7031809583</v>
      </c>
      <c r="G79" s="9">
        <v>2338139.0283104726</v>
      </c>
      <c r="H79" s="24">
        <v>3.1</v>
      </c>
      <c r="I79" s="9">
        <f t="shared" si="17"/>
        <v>5892196.9798609708</v>
      </c>
      <c r="J79" s="8">
        <v>-0.18708482251613562</v>
      </c>
      <c r="K79" s="10">
        <v>3.7942180731253918</v>
      </c>
      <c r="L79" s="10">
        <v>3.6578595757551291</v>
      </c>
      <c r="M79" s="8">
        <v>3.7278220922986868E-2</v>
      </c>
    </row>
    <row r="80" spans="1:13" x14ac:dyDescent="0.2">
      <c r="A80" s="1" t="s">
        <v>20</v>
      </c>
      <c r="B80" s="22" t="s">
        <v>9</v>
      </c>
      <c r="C80" s="7">
        <v>1004717.2479600121</v>
      </c>
      <c r="D80" s="7">
        <v>743603.35945105832</v>
      </c>
      <c r="E80" s="8">
        <v>0.35114673056575862</v>
      </c>
      <c r="F80" s="9">
        <v>1048291.5579488423</v>
      </c>
      <c r="G80" s="9">
        <v>829798.57322346745</v>
      </c>
      <c r="H80" s="24">
        <v>1.6</v>
      </c>
      <c r="I80" s="9">
        <f t="shared" si="17"/>
        <v>1677266.4927181478</v>
      </c>
      <c r="J80" s="8">
        <v>0.2633084603611795</v>
      </c>
      <c r="K80" s="10">
        <v>0.95843302403952324</v>
      </c>
      <c r="L80" s="10">
        <v>0.89612513620314871</v>
      </c>
      <c r="M80" s="8">
        <v>6.9530342715718146E-2</v>
      </c>
    </row>
    <row r="81" spans="1:13" s="18" customFormat="1" x14ac:dyDescent="0.2">
      <c r="A81" s="20" t="s">
        <v>20</v>
      </c>
      <c r="B81" s="23" t="s">
        <v>10</v>
      </c>
      <c r="C81" s="13">
        <v>296317282.28744823</v>
      </c>
      <c r="D81" s="13">
        <v>247832539.35122359</v>
      </c>
      <c r="E81" s="14">
        <v>0.19563509724408296</v>
      </c>
      <c r="F81" s="15">
        <v>160351695.28534141</v>
      </c>
      <c r="G81" s="15">
        <v>135640878.84788162</v>
      </c>
      <c r="H81" s="25"/>
      <c r="I81" s="15">
        <f t="shared" ref="I81" si="18">SUM(I74:I80)</f>
        <v>296338964.50676185</v>
      </c>
      <c r="J81" s="14">
        <v>0.18217711005196208</v>
      </c>
      <c r="K81" s="16">
        <v>1.8479420654531931</v>
      </c>
      <c r="L81" s="16">
        <v>1.8271227613081649</v>
      </c>
      <c r="M81" s="14">
        <v>1.1394584198667746E-2</v>
      </c>
    </row>
    <row r="82" spans="1:13" x14ac:dyDescent="0.2">
      <c r="A82" s="1" t="s">
        <v>21</v>
      </c>
      <c r="B82" s="22" t="s">
        <v>3</v>
      </c>
      <c r="C82" s="7">
        <v>137390676.31863818</v>
      </c>
      <c r="D82" s="7">
        <v>123520342.67352043</v>
      </c>
      <c r="E82" s="8">
        <v>0.11229189739036553</v>
      </c>
      <c r="F82" s="9">
        <v>27369551.471182525</v>
      </c>
      <c r="G82" s="9">
        <v>26557821.987219244</v>
      </c>
      <c r="H82" s="24">
        <v>4</v>
      </c>
      <c r="I82" s="9">
        <f t="shared" ref="I82" si="19">F82*H82</f>
        <v>109478205.8847301</v>
      </c>
      <c r="J82" s="8">
        <v>3.0564399820259165E-2</v>
      </c>
      <c r="K82" s="10">
        <v>5.019836151705074</v>
      </c>
      <c r="L82" s="10">
        <v>4.6509967094803066</v>
      </c>
      <c r="M82" s="8">
        <v>7.9303311798296416E-2</v>
      </c>
    </row>
    <row r="83" spans="1:13" x14ac:dyDescent="0.2">
      <c r="A83" s="1" t="s">
        <v>21</v>
      </c>
      <c r="B83" s="22" t="s">
        <v>4</v>
      </c>
      <c r="C83" s="7">
        <v>64369523.058928549</v>
      </c>
      <c r="D83" s="7">
        <v>50892902.128063209</v>
      </c>
      <c r="E83" s="8">
        <v>0.26480354562908887</v>
      </c>
      <c r="F83" s="9">
        <v>77460270.519091025</v>
      </c>
      <c r="G83" s="9">
        <v>67210309.694700405</v>
      </c>
      <c r="H83" s="24">
        <v>1</v>
      </c>
      <c r="I83" s="9">
        <f t="shared" si="17"/>
        <v>77460270.519091025</v>
      </c>
      <c r="J83" s="8">
        <v>0.15250288190047173</v>
      </c>
      <c r="K83" s="10">
        <v>0.83099586733626796</v>
      </c>
      <c r="L83" s="10">
        <v>0.75721867089091388</v>
      </c>
      <c r="M83" s="8">
        <v>9.7431824229255615E-2</v>
      </c>
    </row>
    <row r="84" spans="1:13" x14ac:dyDescent="0.2">
      <c r="A84" s="1" t="s">
        <v>21</v>
      </c>
      <c r="B84" s="22" t="s">
        <v>5</v>
      </c>
      <c r="C84" s="7">
        <v>38902657.834496617</v>
      </c>
      <c r="D84" s="7">
        <v>28876322.260342475</v>
      </c>
      <c r="E84" s="8">
        <v>0.34721650090198258</v>
      </c>
      <c r="F84" s="9">
        <v>28050231.53721527</v>
      </c>
      <c r="G84" s="9">
        <v>21790983.833126165</v>
      </c>
      <c r="H84" s="24">
        <v>1.7</v>
      </c>
      <c r="I84" s="9">
        <f t="shared" si="17"/>
        <v>47685393.613265961</v>
      </c>
      <c r="J84" s="8">
        <v>0.28721143081195938</v>
      </c>
      <c r="K84" s="10">
        <v>1.3870258357178336</v>
      </c>
      <c r="L84" s="10">
        <v>1.3251500015545579</v>
      </c>
      <c r="M84" s="8">
        <v>4.6693456658256055E-2</v>
      </c>
    </row>
    <row r="85" spans="1:13" x14ac:dyDescent="0.2">
      <c r="A85" s="1" t="s">
        <v>21</v>
      </c>
      <c r="B85" s="22" t="s">
        <v>6</v>
      </c>
      <c r="C85" s="7">
        <v>9210391.8867489118</v>
      </c>
      <c r="D85" s="7">
        <v>7131450.7311135493</v>
      </c>
      <c r="E85" s="8">
        <v>0.29151728505466989</v>
      </c>
      <c r="F85" s="9">
        <v>2399401.9634588193</v>
      </c>
      <c r="G85" s="9">
        <v>1990805.0019424155</v>
      </c>
      <c r="H85" s="24">
        <v>6</v>
      </c>
      <c r="I85" s="9">
        <f t="shared" si="17"/>
        <v>14396411.780752916</v>
      </c>
      <c r="J85" s="8">
        <v>0.20524208102638775</v>
      </c>
      <c r="K85" s="10">
        <v>3.8386198006905934</v>
      </c>
      <c r="L85" s="10">
        <v>3.5821945012974337</v>
      </c>
      <c r="M85" s="8">
        <v>7.1583298813139587E-2</v>
      </c>
    </row>
    <row r="86" spans="1:13" x14ac:dyDescent="0.2">
      <c r="A86" s="1" t="s">
        <v>21</v>
      </c>
      <c r="B86" s="22" t="s">
        <v>7</v>
      </c>
      <c r="C86" s="7">
        <v>11614182.653022833</v>
      </c>
      <c r="D86" s="7">
        <v>9135290.0076401085</v>
      </c>
      <c r="E86" s="8">
        <v>0.27135347025760043</v>
      </c>
      <c r="F86" s="9">
        <v>4500806.5960758105</v>
      </c>
      <c r="G86" s="9">
        <v>3888490.8934884109</v>
      </c>
      <c r="H86" s="24">
        <v>2</v>
      </c>
      <c r="I86" s="9">
        <f t="shared" si="17"/>
        <v>9001613.192151621</v>
      </c>
      <c r="J86" s="8">
        <v>0.15746872484972801</v>
      </c>
      <c r="K86" s="10">
        <v>2.5804669463355911</v>
      </c>
      <c r="L86" s="10">
        <v>2.3493150062246211</v>
      </c>
      <c r="M86" s="8">
        <v>9.8391207436432357E-2</v>
      </c>
    </row>
    <row r="87" spans="1:13" x14ac:dyDescent="0.2">
      <c r="A87" s="1" t="s">
        <v>21</v>
      </c>
      <c r="B87" s="22" t="s">
        <v>8</v>
      </c>
      <c r="C87" s="7">
        <v>6652054.2998815635</v>
      </c>
      <c r="D87" s="7">
        <v>8157180.0421598991</v>
      </c>
      <c r="E87" s="8">
        <v>-0.18451544951799309</v>
      </c>
      <c r="F87" s="9">
        <v>1763089.5914071493</v>
      </c>
      <c r="G87" s="9">
        <v>2207830.9759722212</v>
      </c>
      <c r="H87" s="24">
        <v>3.1</v>
      </c>
      <c r="I87" s="9">
        <f t="shared" si="17"/>
        <v>5465577.7333621634</v>
      </c>
      <c r="J87" s="8">
        <v>-0.20143814875558116</v>
      </c>
      <c r="K87" s="10">
        <v>3.7729530775418252</v>
      </c>
      <c r="L87" s="10">
        <v>3.694657847876182</v>
      </c>
      <c r="M87" s="8">
        <v>2.1191469654125078E-2</v>
      </c>
    </row>
    <row r="88" spans="1:13" x14ac:dyDescent="0.2">
      <c r="A88" s="1" t="s">
        <v>21</v>
      </c>
      <c r="B88" s="22" t="s">
        <v>9</v>
      </c>
      <c r="C88" s="7">
        <v>874570.04996387067</v>
      </c>
      <c r="D88" s="7">
        <v>695482.12534512882</v>
      </c>
      <c r="E88" s="8">
        <v>0.25750183662861292</v>
      </c>
      <c r="F88" s="9">
        <v>911856.12352613069</v>
      </c>
      <c r="G88" s="9">
        <v>787862.17614092072</v>
      </c>
      <c r="H88" s="24">
        <v>1.6</v>
      </c>
      <c r="I88" s="9">
        <f t="shared" si="17"/>
        <v>1458969.7976418091</v>
      </c>
      <c r="J88" s="8">
        <v>0.15738025144518683</v>
      </c>
      <c r="K88" s="10">
        <v>0.95910969658450529</v>
      </c>
      <c r="L88" s="10">
        <v>0.88274592486685322</v>
      </c>
      <c r="M88" s="8">
        <v>8.6507079292572453E-2</v>
      </c>
    </row>
    <row r="89" spans="1:13" s="18" customFormat="1" x14ac:dyDescent="0.2">
      <c r="A89" s="20" t="s">
        <v>21</v>
      </c>
      <c r="B89" s="23" t="s">
        <v>10</v>
      </c>
      <c r="C89" s="13">
        <v>269014056.10168052</v>
      </c>
      <c r="D89" s="13">
        <v>228408969.96818474</v>
      </c>
      <c r="E89" s="14">
        <v>0.17777360556002547</v>
      </c>
      <c r="F89" s="15">
        <v>142455207.80195427</v>
      </c>
      <c r="G89" s="15">
        <v>124434104.56258833</v>
      </c>
      <c r="H89" s="25"/>
      <c r="I89" s="15">
        <f t="shared" ref="I89" si="20">SUM(I82:I88)</f>
        <v>264946442.52099559</v>
      </c>
      <c r="J89" s="14">
        <v>0.14481781134339977</v>
      </c>
      <c r="K89" s="16">
        <v>1.8884387010386186</v>
      </c>
      <c r="L89" s="16">
        <v>1.8355817375931613</v>
      </c>
      <c r="M89" s="14">
        <v>2.8795755788442276E-2</v>
      </c>
    </row>
    <row r="90" spans="1:13" x14ac:dyDescent="0.2">
      <c r="A90" s="1" t="s">
        <v>22</v>
      </c>
      <c r="B90" s="22" t="s">
        <v>3</v>
      </c>
      <c r="C90" s="7">
        <v>136144489.2488935</v>
      </c>
      <c r="D90" s="7">
        <v>121695527.19989552</v>
      </c>
      <c r="E90" s="8">
        <v>0.11873042815504882</v>
      </c>
      <c r="F90" s="9">
        <v>26999007.924780507</v>
      </c>
      <c r="G90" s="9">
        <v>25805312.430277031</v>
      </c>
      <c r="H90" s="24">
        <v>4</v>
      </c>
      <c r="I90" s="9">
        <f t="shared" ref="I90" si="21">F90*H90</f>
        <v>107996031.69912203</v>
      </c>
      <c r="J90" s="8">
        <v>4.6255529956638369E-2</v>
      </c>
      <c r="K90" s="10">
        <v>5.0425679038458222</v>
      </c>
      <c r="L90" s="10">
        <v>4.7159098549456751</v>
      </c>
      <c r="M90" s="8">
        <v>6.9267237701241019E-2</v>
      </c>
    </row>
    <row r="91" spans="1:13" x14ac:dyDescent="0.2">
      <c r="A91" s="1" t="s">
        <v>22</v>
      </c>
      <c r="B91" s="22" t="s">
        <v>4</v>
      </c>
      <c r="C91" s="7">
        <v>63018540.574667685</v>
      </c>
      <c r="D91" s="7">
        <v>51073542.015949771</v>
      </c>
      <c r="E91" s="8">
        <v>0.23387840528051895</v>
      </c>
      <c r="F91" s="9">
        <v>76965442.01301536</v>
      </c>
      <c r="G91" s="9">
        <v>68830948.224354103</v>
      </c>
      <c r="H91" s="24">
        <v>1</v>
      </c>
      <c r="I91" s="9">
        <f t="shared" si="17"/>
        <v>76965442.01301536</v>
      </c>
      <c r="J91" s="8">
        <v>0.11817810510095657</v>
      </c>
      <c r="K91" s="10">
        <v>0.81878561854059895</v>
      </c>
      <c r="L91" s="10">
        <v>0.7420141281643694</v>
      </c>
      <c r="M91" s="8">
        <v>0.10346365043769529</v>
      </c>
    </row>
    <row r="92" spans="1:13" x14ac:dyDescent="0.2">
      <c r="A92" s="1" t="s">
        <v>22</v>
      </c>
      <c r="B92" s="22" t="s">
        <v>5</v>
      </c>
      <c r="C92" s="7">
        <v>39924610.647424221</v>
      </c>
      <c r="D92" s="7">
        <v>31368643.809591379</v>
      </c>
      <c r="E92" s="8">
        <v>0.27275539515727298</v>
      </c>
      <c r="F92" s="9">
        <v>29137484.924196098</v>
      </c>
      <c r="G92" s="9">
        <v>24048444.813900467</v>
      </c>
      <c r="H92" s="24">
        <v>1.7</v>
      </c>
      <c r="I92" s="9">
        <f t="shared" si="17"/>
        <v>49533724.371133365</v>
      </c>
      <c r="J92" s="8">
        <v>0.21159914715238082</v>
      </c>
      <c r="K92" s="10">
        <v>1.3703387714086313</v>
      </c>
      <c r="L92" s="10">
        <v>1.3043938621536024</v>
      </c>
      <c r="M92" s="8">
        <v>5.0555979423386237E-2</v>
      </c>
    </row>
    <row r="93" spans="1:13" x14ac:dyDescent="0.2">
      <c r="A93" s="1" t="s">
        <v>22</v>
      </c>
      <c r="B93" s="22" t="s">
        <v>6</v>
      </c>
      <c r="C93" s="7">
        <v>10096086.678757494</v>
      </c>
      <c r="D93" s="7">
        <v>8702386.5399138778</v>
      </c>
      <c r="E93" s="8">
        <v>0.16015148631370826</v>
      </c>
      <c r="F93" s="9">
        <v>2640200.3169394108</v>
      </c>
      <c r="G93" s="9">
        <v>2425114.5018242765</v>
      </c>
      <c r="H93" s="24">
        <v>6</v>
      </c>
      <c r="I93" s="9">
        <f t="shared" si="17"/>
        <v>15841201.901636465</v>
      </c>
      <c r="J93" s="8">
        <v>8.8690993746207591E-2</v>
      </c>
      <c r="K93" s="10">
        <v>3.8239851021838911</v>
      </c>
      <c r="L93" s="10">
        <v>3.5884435697232293</v>
      </c>
      <c r="M93" s="8">
        <v>6.5638912214754069E-2</v>
      </c>
    </row>
    <row r="94" spans="1:13" x14ac:dyDescent="0.2">
      <c r="A94" s="1" t="s">
        <v>22</v>
      </c>
      <c r="B94" s="22" t="s">
        <v>7</v>
      </c>
      <c r="C94" s="7">
        <v>12262247.320164017</v>
      </c>
      <c r="D94" s="7">
        <v>9700229.9613643587</v>
      </c>
      <c r="E94" s="8">
        <v>0.26411923933804404</v>
      </c>
      <c r="F94" s="9">
        <v>4826177.9144442696</v>
      </c>
      <c r="G94" s="9">
        <v>4109468.4648807659</v>
      </c>
      <c r="H94" s="24">
        <v>2</v>
      </c>
      <c r="I94" s="9">
        <f t="shared" si="17"/>
        <v>9652355.8288885392</v>
      </c>
      <c r="J94" s="8">
        <v>0.17440441645639909</v>
      </c>
      <c r="K94" s="10">
        <v>2.5407781349013949</v>
      </c>
      <c r="L94" s="10">
        <v>2.3604585469536641</v>
      </c>
      <c r="M94" s="8">
        <v>7.6391762177076064E-2</v>
      </c>
    </row>
    <row r="95" spans="1:13" x14ac:dyDescent="0.2">
      <c r="A95" s="1" t="s">
        <v>22</v>
      </c>
      <c r="B95" s="22" t="s">
        <v>8</v>
      </c>
      <c r="C95" s="7">
        <v>6526302.2097595157</v>
      </c>
      <c r="D95" s="7">
        <v>7490773.9686351744</v>
      </c>
      <c r="E95" s="8">
        <v>-0.12875462040558491</v>
      </c>
      <c r="F95" s="9">
        <v>1708213.6874652077</v>
      </c>
      <c r="G95" s="9">
        <v>2007112.7139789639</v>
      </c>
      <c r="H95" s="24">
        <v>3.1</v>
      </c>
      <c r="I95" s="9">
        <f t="shared" si="17"/>
        <v>5295462.4311421439</v>
      </c>
      <c r="J95" s="8">
        <v>-0.14891990092634569</v>
      </c>
      <c r="K95" s="10">
        <v>3.8205420420461547</v>
      </c>
      <c r="L95" s="10">
        <v>3.732114253705876</v>
      </c>
      <c r="M95" s="8">
        <v>2.3693751672385844E-2</v>
      </c>
    </row>
    <row r="96" spans="1:13" x14ac:dyDescent="0.2">
      <c r="A96" s="1" t="s">
        <v>22</v>
      </c>
      <c r="B96" s="22" t="s">
        <v>9</v>
      </c>
      <c r="C96" s="7">
        <v>926751.1777626985</v>
      </c>
      <c r="D96" s="7">
        <v>775493.0595409486</v>
      </c>
      <c r="E96" s="8">
        <v>0.19504767497376033</v>
      </c>
      <c r="F96" s="9">
        <v>997903.41236809921</v>
      </c>
      <c r="G96" s="9">
        <v>897385.2927874662</v>
      </c>
      <c r="H96" s="24">
        <v>1.6</v>
      </c>
      <c r="I96" s="9">
        <f t="shared" si="17"/>
        <v>1596645.4597889588</v>
      </c>
      <c r="J96" s="8">
        <v>0.11201222082479476</v>
      </c>
      <c r="K96" s="10">
        <v>0.92869827507999891</v>
      </c>
      <c r="L96" s="10">
        <v>0.8641695665995428</v>
      </c>
      <c r="M96" s="8">
        <v>7.4671350362837743E-2</v>
      </c>
    </row>
    <row r="97" spans="1:13" s="18" customFormat="1" x14ac:dyDescent="0.2">
      <c r="A97" s="20" t="s">
        <v>22</v>
      </c>
      <c r="B97" s="23" t="s">
        <v>10</v>
      </c>
      <c r="C97" s="13">
        <v>268899027.85742909</v>
      </c>
      <c r="D97" s="13">
        <v>230806596.55489102</v>
      </c>
      <c r="E97" s="14">
        <v>0.16504047921992052</v>
      </c>
      <c r="F97" s="15">
        <v>143274430.19320711</v>
      </c>
      <c r="G97" s="15">
        <v>128123786.44200146</v>
      </c>
      <c r="H97" s="25"/>
      <c r="I97" s="15">
        <f t="shared" ref="I97" si="22">SUM(I90:I96)</f>
        <v>266880863.70472685</v>
      </c>
      <c r="J97" s="14">
        <v>0.11824497719937054</v>
      </c>
      <c r="K97" s="16">
        <v>1.8768342961213724</v>
      </c>
      <c r="L97" s="16">
        <v>1.8014343806733171</v>
      </c>
      <c r="M97" s="14">
        <v>4.1855488191511775E-2</v>
      </c>
    </row>
    <row r="98" spans="1:13" x14ac:dyDescent="0.2">
      <c r="A98" s="1" t="s">
        <v>23</v>
      </c>
      <c r="B98" s="22" t="s">
        <v>3</v>
      </c>
      <c r="C98" s="7">
        <v>137148103.18138564</v>
      </c>
      <c r="D98" s="7">
        <v>124398912.90070257</v>
      </c>
      <c r="E98" s="8">
        <v>0.1024863480186495</v>
      </c>
      <c r="F98" s="9">
        <v>27234734.212467968</v>
      </c>
      <c r="G98" s="9">
        <v>26381046.579945941</v>
      </c>
      <c r="H98" s="24">
        <v>4</v>
      </c>
      <c r="I98" s="9">
        <f t="shared" ref="I98" si="23">F98*H98</f>
        <v>108938936.84987187</v>
      </c>
      <c r="J98" s="8">
        <v>3.2366888580900789E-2</v>
      </c>
      <c r="K98" s="10">
        <v>5.035776207297249</v>
      </c>
      <c r="L98" s="10">
        <v>4.7154654203623139</v>
      </c>
      <c r="M98" s="8">
        <v>6.7927714102571854E-2</v>
      </c>
    </row>
    <row r="99" spans="1:13" x14ac:dyDescent="0.2">
      <c r="A99" s="1" t="s">
        <v>23</v>
      </c>
      <c r="B99" s="22" t="s">
        <v>4</v>
      </c>
      <c r="C99" s="7">
        <v>62112212.799924523</v>
      </c>
      <c r="D99" s="7">
        <v>53948184.86512313</v>
      </c>
      <c r="E99" s="8">
        <v>0.15133091048776584</v>
      </c>
      <c r="F99" s="9">
        <v>74222054.960799843</v>
      </c>
      <c r="G99" s="9">
        <v>71562942.940382376</v>
      </c>
      <c r="H99" s="24">
        <v>1</v>
      </c>
      <c r="I99" s="9">
        <f t="shared" si="17"/>
        <v>74222054.960799843</v>
      </c>
      <c r="J99" s="8">
        <v>3.7152557086661951E-2</v>
      </c>
      <c r="K99" s="10">
        <v>0.8368338133118397</v>
      </c>
      <c r="L99" s="10">
        <v>0.75385621329717423</v>
      </c>
      <c r="M99" s="8">
        <v>0.11007085774585935</v>
      </c>
    </row>
    <row r="100" spans="1:13" x14ac:dyDescent="0.2">
      <c r="A100" s="1" t="s">
        <v>23</v>
      </c>
      <c r="B100" s="22" t="s">
        <v>5</v>
      </c>
      <c r="C100" s="7">
        <v>39117238.190819286</v>
      </c>
      <c r="D100" s="7">
        <v>31202789.685002424</v>
      </c>
      <c r="E100" s="8">
        <v>0.2536455421362831</v>
      </c>
      <c r="F100" s="9">
        <v>28611831.885839082</v>
      </c>
      <c r="G100" s="9">
        <v>23759767.366434306</v>
      </c>
      <c r="H100" s="24">
        <v>1.7</v>
      </c>
      <c r="I100" s="9">
        <f t="shared" si="17"/>
        <v>48640114.205926441</v>
      </c>
      <c r="J100" s="8">
        <v>0.20422364910052532</v>
      </c>
      <c r="K100" s="10">
        <v>1.3672850695047289</v>
      </c>
      <c r="L100" s="10">
        <v>1.3132615822275666</v>
      </c>
      <c r="M100" s="8">
        <v>4.1136882406570659E-2</v>
      </c>
    </row>
    <row r="101" spans="1:13" x14ac:dyDescent="0.2">
      <c r="A101" s="1" t="s">
        <v>23</v>
      </c>
      <c r="B101" s="22" t="s">
        <v>6</v>
      </c>
      <c r="C101" s="7">
        <v>9983224.3152807057</v>
      </c>
      <c r="D101" s="7">
        <v>8571353.7715980895</v>
      </c>
      <c r="E101" s="8">
        <v>0.16471966754667966</v>
      </c>
      <c r="F101" s="9">
        <v>2610360.2604361335</v>
      </c>
      <c r="G101" s="9">
        <v>2365710.3621934317</v>
      </c>
      <c r="H101" s="24">
        <v>6</v>
      </c>
      <c r="I101" s="9">
        <f t="shared" si="17"/>
        <v>15662161.562616801</v>
      </c>
      <c r="J101" s="8">
        <v>0.10341598788848776</v>
      </c>
      <c r="K101" s="10">
        <v>3.8244620631619259</v>
      </c>
      <c r="L101" s="10">
        <v>3.6231627965018207</v>
      </c>
      <c r="M101" s="8">
        <v>5.5558990298327345E-2</v>
      </c>
    </row>
    <row r="102" spans="1:13" x14ac:dyDescent="0.2">
      <c r="A102" s="1" t="s">
        <v>23</v>
      </c>
      <c r="B102" s="22" t="s">
        <v>7</v>
      </c>
      <c r="C102" s="7">
        <v>12393608.795929337</v>
      </c>
      <c r="D102" s="7">
        <v>10052521.156570863</v>
      </c>
      <c r="E102" s="8">
        <v>0.23288562171572397</v>
      </c>
      <c r="F102" s="9">
        <v>5127174.3821470216</v>
      </c>
      <c r="G102" s="9">
        <v>4270080.6767638223</v>
      </c>
      <c r="H102" s="24">
        <v>2</v>
      </c>
      <c r="I102" s="9">
        <f t="shared" si="17"/>
        <v>10254348.764294043</v>
      </c>
      <c r="J102" s="8">
        <v>0.20072072877854058</v>
      </c>
      <c r="K102" s="10">
        <v>2.4172395694369704</v>
      </c>
      <c r="L102" s="10">
        <v>2.3541759319145674</v>
      </c>
      <c r="M102" s="8">
        <v>2.6787988385861862E-2</v>
      </c>
    </row>
    <row r="103" spans="1:13" x14ac:dyDescent="0.2">
      <c r="A103" s="1" t="s">
        <v>23</v>
      </c>
      <c r="B103" s="22" t="s">
        <v>8</v>
      </c>
      <c r="C103" s="7">
        <v>6742098.3932536542</v>
      </c>
      <c r="D103" s="7">
        <v>7769588.3821154023</v>
      </c>
      <c r="E103" s="8">
        <v>-0.13224509952507887</v>
      </c>
      <c r="F103" s="9">
        <v>1767894.2405289272</v>
      </c>
      <c r="G103" s="9">
        <v>2087932.7918814244</v>
      </c>
      <c r="H103" s="24">
        <v>3.1</v>
      </c>
      <c r="I103" s="9">
        <f t="shared" si="17"/>
        <v>5480472.1456396747</v>
      </c>
      <c r="J103" s="8">
        <v>-0.15328010202096232</v>
      </c>
      <c r="K103" s="10">
        <v>3.8136321951230072</v>
      </c>
      <c r="L103" s="10">
        <v>3.7211870096231734</v>
      </c>
      <c r="M103" s="8">
        <v>2.4842929221446278E-2</v>
      </c>
    </row>
    <row r="104" spans="1:13" x14ac:dyDescent="0.2">
      <c r="A104" s="1" t="s">
        <v>23</v>
      </c>
      <c r="B104" s="22" t="s">
        <v>9</v>
      </c>
      <c r="C104" s="7">
        <v>920315.92603450606</v>
      </c>
      <c r="D104" s="7">
        <v>775313.35421856481</v>
      </c>
      <c r="E104" s="8">
        <v>0.18702447342995757</v>
      </c>
      <c r="F104" s="9">
        <v>1007531.8912182369</v>
      </c>
      <c r="G104" s="9">
        <v>879042.98748040129</v>
      </c>
      <c r="H104" s="24">
        <v>1.6</v>
      </c>
      <c r="I104" s="9">
        <f t="shared" si="17"/>
        <v>1612051.0259491792</v>
      </c>
      <c r="J104" s="8">
        <v>0.14616907883666019</v>
      </c>
      <c r="K104" s="10">
        <v>0.91343602525744827</v>
      </c>
      <c r="L104" s="10">
        <v>0.88199708690111223</v>
      </c>
      <c r="M104" s="8">
        <v>3.5645172555837379E-2</v>
      </c>
    </row>
    <row r="105" spans="1:13" s="18" customFormat="1" x14ac:dyDescent="0.2">
      <c r="A105" s="20" t="s">
        <v>23</v>
      </c>
      <c r="B105" s="23" t="s">
        <v>10</v>
      </c>
      <c r="C105" s="13">
        <v>268416801.60262766</v>
      </c>
      <c r="D105" s="13">
        <v>236718664.11533099</v>
      </c>
      <c r="E105" s="14">
        <v>0.13390637196166802</v>
      </c>
      <c r="F105" s="15">
        <v>140581581.83343533</v>
      </c>
      <c r="G105" s="15">
        <v>131306523.70508084</v>
      </c>
      <c r="H105" s="25"/>
      <c r="I105" s="15">
        <f t="shared" ref="I105" si="24">SUM(I98:I104)</f>
        <v>264810139.51509789</v>
      </c>
      <c r="J105" s="14">
        <v>7.0637173670670919E-2</v>
      </c>
      <c r="K105" s="16">
        <v>1.9093552530236664</v>
      </c>
      <c r="L105" s="16">
        <v>1.8027943348203508</v>
      </c>
      <c r="M105" s="14">
        <v>5.9108749204015237E-2</v>
      </c>
    </row>
    <row r="106" spans="1:13" x14ac:dyDescent="0.2">
      <c r="A106" s="1" t="s">
        <v>24</v>
      </c>
      <c r="B106" s="22" t="s">
        <v>3</v>
      </c>
      <c r="C106" s="7">
        <v>139221270.4482342</v>
      </c>
      <c r="D106" s="7">
        <v>119462746.54406124</v>
      </c>
      <c r="E106" s="8">
        <v>0.16539485718993957</v>
      </c>
      <c r="F106" s="9">
        <v>27643768.168461043</v>
      </c>
      <c r="G106" s="9">
        <v>25684936.143008277</v>
      </c>
      <c r="H106" s="24">
        <v>4</v>
      </c>
      <c r="I106" s="9">
        <f t="shared" ref="I106" si="25">F106*H106</f>
        <v>110575072.67384417</v>
      </c>
      <c r="J106" s="8">
        <v>7.6259203176635024E-2</v>
      </c>
      <c r="K106" s="10">
        <v>5.0362501598551903</v>
      </c>
      <c r="L106" s="10">
        <v>4.6510820925899115</v>
      </c>
      <c r="M106" s="8">
        <v>8.2812571267862026E-2</v>
      </c>
    </row>
    <row r="107" spans="1:13" x14ac:dyDescent="0.2">
      <c r="A107" s="1" t="s">
        <v>24</v>
      </c>
      <c r="B107" s="22" t="s">
        <v>4</v>
      </c>
      <c r="C107" s="7">
        <v>66232185.260894254</v>
      </c>
      <c r="D107" s="7">
        <v>51025337.339480862</v>
      </c>
      <c r="E107" s="8">
        <v>0.29802542647076419</v>
      </c>
      <c r="F107" s="9">
        <v>78500231.679938883</v>
      </c>
      <c r="G107" s="9">
        <v>66936180.588386036</v>
      </c>
      <c r="H107" s="24">
        <v>1</v>
      </c>
      <c r="I107" s="9">
        <f t="shared" si="17"/>
        <v>78500231.679938883</v>
      </c>
      <c r="J107" s="8">
        <v>0.17276222017512766</v>
      </c>
      <c r="K107" s="10">
        <v>0.84371441533667302</v>
      </c>
      <c r="L107" s="10">
        <v>0.76229406575166558</v>
      </c>
      <c r="M107" s="8">
        <v>0.10680963324136901</v>
      </c>
    </row>
    <row r="108" spans="1:13" x14ac:dyDescent="0.2">
      <c r="A108" s="1" t="s">
        <v>24</v>
      </c>
      <c r="B108" s="22" t="s">
        <v>5</v>
      </c>
      <c r="C108" s="7">
        <v>38555032.522635415</v>
      </c>
      <c r="D108" s="7">
        <v>29271069.560123175</v>
      </c>
      <c r="E108" s="8">
        <v>0.31717197567526029</v>
      </c>
      <c r="F108" s="9">
        <v>28216192.331231803</v>
      </c>
      <c r="G108" s="9">
        <v>21939281.502498083</v>
      </c>
      <c r="H108" s="24">
        <v>1.7</v>
      </c>
      <c r="I108" s="9">
        <f t="shared" si="17"/>
        <v>47967526.963094063</v>
      </c>
      <c r="J108" s="8">
        <v>0.28611689892131514</v>
      </c>
      <c r="K108" s="10">
        <v>1.3665321839602034</v>
      </c>
      <c r="L108" s="10">
        <v>1.3341854224711167</v>
      </c>
      <c r="M108" s="8">
        <v>2.424457721114617E-2</v>
      </c>
    </row>
    <row r="109" spans="1:13" x14ac:dyDescent="0.2">
      <c r="A109" s="1" t="s">
        <v>24</v>
      </c>
      <c r="B109" s="22" t="s">
        <v>6</v>
      </c>
      <c r="C109" s="7">
        <v>9759463.8835009355</v>
      </c>
      <c r="D109" s="7">
        <v>8280363.9457745766</v>
      </c>
      <c r="E109" s="8">
        <v>0.17862740664691862</v>
      </c>
      <c r="F109" s="9">
        <v>2573751.6056179344</v>
      </c>
      <c r="G109" s="9">
        <v>2310058.2304202789</v>
      </c>
      <c r="H109" s="24">
        <v>6</v>
      </c>
      <c r="I109" s="9">
        <f t="shared" si="17"/>
        <v>15442509.633707605</v>
      </c>
      <c r="J109" s="8">
        <v>0.114150098783302</v>
      </c>
      <c r="K109" s="10">
        <v>3.791921435696505</v>
      </c>
      <c r="L109" s="10">
        <v>3.5844827791497242</v>
      </c>
      <c r="M109" s="8">
        <v>5.7871293943274935E-2</v>
      </c>
    </row>
    <row r="110" spans="1:13" x14ac:dyDescent="0.2">
      <c r="A110" s="1" t="s">
        <v>24</v>
      </c>
      <c r="B110" s="22" t="s">
        <v>7</v>
      </c>
      <c r="C110" s="7">
        <v>12174466.895178117</v>
      </c>
      <c r="D110" s="7">
        <v>9738113.0809780285</v>
      </c>
      <c r="E110" s="8">
        <v>0.25018746382799223</v>
      </c>
      <c r="F110" s="9">
        <v>4876442.7571758041</v>
      </c>
      <c r="G110" s="9">
        <v>4130192.1640704134</v>
      </c>
      <c r="H110" s="24">
        <v>2</v>
      </c>
      <c r="I110" s="9">
        <f t="shared" si="17"/>
        <v>9752885.5143516082</v>
      </c>
      <c r="J110" s="8">
        <v>0.18068180933497827</v>
      </c>
      <c r="K110" s="10">
        <v>2.4965876770035091</v>
      </c>
      <c r="L110" s="10">
        <v>2.3577869247083321</v>
      </c>
      <c r="M110" s="8">
        <v>5.8869082206123143E-2</v>
      </c>
    </row>
    <row r="111" spans="1:13" x14ac:dyDescent="0.2">
      <c r="A111" s="1" t="s">
        <v>24</v>
      </c>
      <c r="B111" s="22" t="s">
        <v>8</v>
      </c>
      <c r="C111" s="7">
        <v>7232303.6250907406</v>
      </c>
      <c r="D111" s="7">
        <v>7349501.7215450704</v>
      </c>
      <c r="E111" s="8">
        <v>-1.5946400299596295E-2</v>
      </c>
      <c r="F111" s="9">
        <v>1892485.7149723114</v>
      </c>
      <c r="G111" s="9">
        <v>1967688.5344075984</v>
      </c>
      <c r="H111" s="24">
        <v>3.1</v>
      </c>
      <c r="I111" s="9">
        <f t="shared" si="17"/>
        <v>5866705.7164141657</v>
      </c>
      <c r="J111" s="8">
        <v>-3.8218863463534515E-2</v>
      </c>
      <c r="K111" s="10">
        <v>3.8215895464217824</v>
      </c>
      <c r="L111" s="10">
        <v>3.7350940420851444</v>
      </c>
      <c r="M111" s="8">
        <v>2.3157517150050454E-2</v>
      </c>
    </row>
    <row r="112" spans="1:13" x14ac:dyDescent="0.2">
      <c r="A112" s="1" t="s">
        <v>24</v>
      </c>
      <c r="B112" s="22" t="s">
        <v>9</v>
      </c>
      <c r="C112" s="7">
        <v>921370.55393305409</v>
      </c>
      <c r="D112" s="7">
        <v>742099.479733616</v>
      </c>
      <c r="E112" s="8">
        <v>0.24157283369042279</v>
      </c>
      <c r="F112" s="9">
        <v>1010599.6942969197</v>
      </c>
      <c r="G112" s="9">
        <v>849807.25412196817</v>
      </c>
      <c r="H112" s="24">
        <v>1.6</v>
      </c>
      <c r="I112" s="9">
        <f t="shared" si="17"/>
        <v>1616959.5108750716</v>
      </c>
      <c r="J112" s="8">
        <v>0.18921048201816618</v>
      </c>
      <c r="K112" s="10">
        <v>0.91170674118802031</v>
      </c>
      <c r="L112" s="10">
        <v>0.87325623090892879</v>
      </c>
      <c r="M112" s="8">
        <v>4.403118914945537E-2</v>
      </c>
    </row>
    <row r="113" spans="1:13" s="18" customFormat="1" x14ac:dyDescent="0.2">
      <c r="A113" s="20" t="s">
        <v>24</v>
      </c>
      <c r="B113" s="23" t="s">
        <v>10</v>
      </c>
      <c r="C113" s="13">
        <v>274096093.18946666</v>
      </c>
      <c r="D113" s="13">
        <v>225869231.67169663</v>
      </c>
      <c r="E113" s="14">
        <v>0.21351673780813266</v>
      </c>
      <c r="F113" s="15">
        <v>144713471.95169345</v>
      </c>
      <c r="G113" s="15">
        <v>123818144.41691107</v>
      </c>
      <c r="H113" s="25"/>
      <c r="I113" s="15">
        <f t="shared" ref="I113" si="26">SUM(I106:I112)</f>
        <v>269721891.69222558</v>
      </c>
      <c r="J113" s="14">
        <v>0.16875949858967612</v>
      </c>
      <c r="K113" s="16">
        <v>1.8940763064144666</v>
      </c>
      <c r="L113" s="16">
        <v>1.8242006882982142</v>
      </c>
      <c r="M113" s="14">
        <v>3.8304786619414583E-2</v>
      </c>
    </row>
    <row r="114" spans="1:13" x14ac:dyDescent="0.2">
      <c r="A114" s="1" t="s">
        <v>25</v>
      </c>
      <c r="B114" s="22" t="s">
        <v>3</v>
      </c>
      <c r="C114" s="7">
        <v>133466511.07652022</v>
      </c>
      <c r="D114" s="7">
        <v>128794440.6134124</v>
      </c>
      <c r="E114" s="8">
        <v>3.6275404752379385E-2</v>
      </c>
      <c r="F114" s="9">
        <v>27136251.234383676</v>
      </c>
      <c r="G114" s="9">
        <v>29242503.979242414</v>
      </c>
      <c r="H114" s="24">
        <v>4</v>
      </c>
      <c r="I114" s="9">
        <f t="shared" ref="I114" si="27">F114*H114</f>
        <v>108545004.9375347</v>
      </c>
      <c r="J114" s="8">
        <v>-7.2030304810207973E-2</v>
      </c>
      <c r="K114" s="10">
        <v>4.9183743351195313</v>
      </c>
      <c r="L114" s="10">
        <v>4.4043574621665851</v>
      </c>
      <c r="M114" s="8">
        <v>0.11670643842339076</v>
      </c>
    </row>
    <row r="115" spans="1:13" x14ac:dyDescent="0.2">
      <c r="A115" s="1" t="s">
        <v>25</v>
      </c>
      <c r="B115" s="22" t="s">
        <v>4</v>
      </c>
      <c r="C115" s="7">
        <v>60932946.52031517</v>
      </c>
      <c r="D115" s="7">
        <v>51168979.776979849</v>
      </c>
      <c r="E115" s="8">
        <v>0.19081808521279103</v>
      </c>
      <c r="F115" s="9">
        <v>72419801.130087361</v>
      </c>
      <c r="G115" s="9">
        <v>66533294.692759462</v>
      </c>
      <c r="H115" s="24">
        <v>1</v>
      </c>
      <c r="I115" s="9">
        <f t="shared" si="17"/>
        <v>72419801.130087361</v>
      </c>
      <c r="J115" s="8">
        <v>8.8476658836816102E-2</v>
      </c>
      <c r="K115" s="10">
        <v>0.84137766376327316</v>
      </c>
      <c r="L115" s="10">
        <v>0.76906384698557895</v>
      </c>
      <c r="M115" s="8">
        <v>9.402836586472671E-2</v>
      </c>
    </row>
    <row r="116" spans="1:13" x14ac:dyDescent="0.2">
      <c r="A116" s="1" t="s">
        <v>25</v>
      </c>
      <c r="B116" s="22" t="s">
        <v>5</v>
      </c>
      <c r="C116" s="7">
        <v>36236873.557191603</v>
      </c>
      <c r="D116" s="7">
        <v>29434893.735871315</v>
      </c>
      <c r="E116" s="8">
        <v>0.2310855912155356</v>
      </c>
      <c r="F116" s="9">
        <v>26343512.164731856</v>
      </c>
      <c r="G116" s="9">
        <v>22657399.717520032</v>
      </c>
      <c r="H116" s="24">
        <v>1.7</v>
      </c>
      <c r="I116" s="9">
        <f t="shared" si="17"/>
        <v>44783970.680044152</v>
      </c>
      <c r="J116" s="8">
        <v>0.16269311751147292</v>
      </c>
      <c r="K116" s="10">
        <v>1.3756854952502036</v>
      </c>
      <c r="L116" s="10">
        <v>1.2991293839032427</v>
      </c>
      <c r="M116" s="8">
        <v>5.8928781301941992E-2</v>
      </c>
    </row>
    <row r="117" spans="1:13" x14ac:dyDescent="0.2">
      <c r="A117" s="1" t="s">
        <v>25</v>
      </c>
      <c r="B117" s="22" t="s">
        <v>6</v>
      </c>
      <c r="C117" s="7">
        <v>9116301.3108823188</v>
      </c>
      <c r="D117" s="7">
        <v>7455146.8157394696</v>
      </c>
      <c r="E117" s="8">
        <v>0.22281982316374821</v>
      </c>
      <c r="F117" s="9">
        <v>2393511.9856838365</v>
      </c>
      <c r="G117" s="9">
        <v>2040541.6528364029</v>
      </c>
      <c r="H117" s="24">
        <v>6</v>
      </c>
      <c r="I117" s="9">
        <f t="shared" si="17"/>
        <v>14361071.91410302</v>
      </c>
      <c r="J117" s="8">
        <v>0.17297874432349727</v>
      </c>
      <c r="K117" s="10">
        <v>3.8087552372451361</v>
      </c>
      <c r="L117" s="10">
        <v>3.6535136665191992</v>
      </c>
      <c r="M117" s="8">
        <v>4.2491033261643642E-2</v>
      </c>
    </row>
    <row r="118" spans="1:13" x14ac:dyDescent="0.2">
      <c r="A118" s="1" t="s">
        <v>25</v>
      </c>
      <c r="B118" s="22" t="s">
        <v>7</v>
      </c>
      <c r="C118" s="7">
        <v>11620118.163047202</v>
      </c>
      <c r="D118" s="7">
        <v>9306194.3878927361</v>
      </c>
      <c r="E118" s="8">
        <v>0.24864339586167006</v>
      </c>
      <c r="F118" s="9">
        <v>4577169.1465337696</v>
      </c>
      <c r="G118" s="9">
        <v>3932717.4455639538</v>
      </c>
      <c r="H118" s="24">
        <v>2</v>
      </c>
      <c r="I118" s="9">
        <f t="shared" si="17"/>
        <v>9154338.2930675391</v>
      </c>
      <c r="J118" s="8">
        <v>0.16386931171390093</v>
      </c>
      <c r="K118" s="10">
        <v>2.5387128574540365</v>
      </c>
      <c r="L118" s="10">
        <v>2.3663521513324035</v>
      </c>
      <c r="M118" s="8">
        <v>7.283814711372659E-2</v>
      </c>
    </row>
    <row r="119" spans="1:13" x14ac:dyDescent="0.2">
      <c r="A119" s="1" t="s">
        <v>25</v>
      </c>
      <c r="B119" s="22" t="s">
        <v>8</v>
      </c>
      <c r="C119" s="7">
        <v>6739552.7413307726</v>
      </c>
      <c r="D119" s="7">
        <v>7849311.4697114145</v>
      </c>
      <c r="E119" s="8">
        <v>-0.14138293946710245</v>
      </c>
      <c r="F119" s="9">
        <v>1769107.8246339501</v>
      </c>
      <c r="G119" s="9">
        <v>2139399.2749740551</v>
      </c>
      <c r="H119" s="24">
        <v>3.1</v>
      </c>
      <c r="I119" s="9">
        <f t="shared" si="17"/>
        <v>5484234.2563652452</v>
      </c>
      <c r="J119" s="8">
        <v>-0.17308359119971131</v>
      </c>
      <c r="K119" s="10">
        <v>3.8095728742414576</v>
      </c>
      <c r="L119" s="10">
        <v>3.6689324716194478</v>
      </c>
      <c r="M119" s="8">
        <v>3.8332785819830552E-2</v>
      </c>
    </row>
    <row r="120" spans="1:13" x14ac:dyDescent="0.2">
      <c r="A120" s="1" t="s">
        <v>25</v>
      </c>
      <c r="B120" s="22" t="s">
        <v>9</v>
      </c>
      <c r="C120" s="7">
        <v>875658.15169456962</v>
      </c>
      <c r="D120" s="7">
        <v>707377.50460197742</v>
      </c>
      <c r="E120" s="8">
        <v>0.23789369325121423</v>
      </c>
      <c r="F120" s="9">
        <v>957780.12843317061</v>
      </c>
      <c r="G120" s="9">
        <v>801018.05257128587</v>
      </c>
      <c r="H120" s="24">
        <v>1.6</v>
      </c>
      <c r="I120" s="9">
        <f t="shared" si="17"/>
        <v>1532448.205493073</v>
      </c>
      <c r="J120" s="8">
        <v>0.19570354920051389</v>
      </c>
      <c r="K120" s="10">
        <v>0.91425800734356011</v>
      </c>
      <c r="L120" s="10">
        <v>0.88309808041314408</v>
      </c>
      <c r="M120" s="8">
        <v>3.5284786165358129E-2</v>
      </c>
    </row>
    <row r="121" spans="1:13" s="18" customFormat="1" x14ac:dyDescent="0.2">
      <c r="A121" s="20" t="s">
        <v>25</v>
      </c>
      <c r="B121" s="23" t="s">
        <v>10</v>
      </c>
      <c r="C121" s="13">
        <v>258987961.52098188</v>
      </c>
      <c r="D121" s="13">
        <v>234716344.30420929</v>
      </c>
      <c r="E121" s="14">
        <v>0.10340829603802461</v>
      </c>
      <c r="F121" s="15">
        <v>135597133.6144855</v>
      </c>
      <c r="G121" s="15">
        <v>127346874.81546558</v>
      </c>
      <c r="H121" s="25"/>
      <c r="I121" s="15">
        <f t="shared" ref="I121" si="28">SUM(I114:I120)</f>
        <v>256280869.41669509</v>
      </c>
      <c r="J121" s="14">
        <v>6.4786668722717405E-2</v>
      </c>
      <c r="K121" s="16">
        <v>1.9100008479822359</v>
      </c>
      <c r="L121" s="16">
        <v>1.8431245301488364</v>
      </c>
      <c r="M121" s="14">
        <v>3.6284210176508867E-2</v>
      </c>
    </row>
    <row r="122" spans="1:13" x14ac:dyDescent="0.2">
      <c r="A122" s="2" t="s">
        <v>26</v>
      </c>
      <c r="B122" s="22" t="s">
        <v>3</v>
      </c>
      <c r="C122" s="7">
        <v>164564239.72179499</v>
      </c>
      <c r="D122" s="7">
        <v>154159053.4042207</v>
      </c>
      <c r="E122" s="8">
        <v>6.7496433636569084E-2</v>
      </c>
      <c r="F122" s="9">
        <v>34932466.248237967</v>
      </c>
      <c r="G122" s="9">
        <v>35149607.630080126</v>
      </c>
      <c r="H122" s="24">
        <v>4</v>
      </c>
      <c r="I122" s="9">
        <f t="shared" ref="I122" si="29">F122*H122</f>
        <v>139729864.99295187</v>
      </c>
      <c r="J122" s="8">
        <v>-6.180617927725944E-3</v>
      </c>
      <c r="K122" s="10">
        <v>4.7109158599379661</v>
      </c>
      <c r="L122" s="10">
        <v>4.3857972762203863</v>
      </c>
      <c r="M122" s="8">
        <v>7.4129870406997492E-2</v>
      </c>
    </row>
    <row r="123" spans="1:13" x14ac:dyDescent="0.2">
      <c r="A123" s="2" t="s">
        <v>26</v>
      </c>
      <c r="B123" s="22" t="s">
        <v>4</v>
      </c>
      <c r="C123" s="7">
        <v>72262208.646982148</v>
      </c>
      <c r="D123" s="7">
        <v>61420716.116132647</v>
      </c>
      <c r="E123" s="8">
        <v>0.17651198514766089</v>
      </c>
      <c r="F123" s="9">
        <v>87178868.936214179</v>
      </c>
      <c r="G123" s="9">
        <v>79773202.586991861</v>
      </c>
      <c r="H123" s="24">
        <v>1</v>
      </c>
      <c r="I123" s="9">
        <f t="shared" si="17"/>
        <v>87178868.936214179</v>
      </c>
      <c r="J123" s="8">
        <v>9.2831245468150636E-2</v>
      </c>
      <c r="K123" s="10">
        <v>0.82888969833766601</v>
      </c>
      <c r="L123" s="10">
        <v>0.76994027539603016</v>
      </c>
      <c r="M123" s="8">
        <v>7.6563630745663164E-2</v>
      </c>
    </row>
    <row r="124" spans="1:13" x14ac:dyDescent="0.2">
      <c r="A124" s="2" t="s">
        <v>26</v>
      </c>
      <c r="B124" s="22" t="s">
        <v>5</v>
      </c>
      <c r="C124" s="7">
        <v>39674784.53844782</v>
      </c>
      <c r="D124" s="7">
        <v>32318468.621757969</v>
      </c>
      <c r="E124" s="8">
        <v>0.22761956956516533</v>
      </c>
      <c r="F124" s="9">
        <v>28877812.373362206</v>
      </c>
      <c r="G124" s="9">
        <v>24573232.811673146</v>
      </c>
      <c r="H124" s="24">
        <v>1.7</v>
      </c>
      <c r="I124" s="9">
        <f t="shared" si="17"/>
        <v>49092281.034715749</v>
      </c>
      <c r="J124" s="8">
        <v>0.17518420446209676</v>
      </c>
      <c r="K124" s="10">
        <v>1.3740049766164184</v>
      </c>
      <c r="L124" s="10">
        <v>1.3151899414067147</v>
      </c>
      <c r="M124" s="8">
        <v>4.4719803093076924E-2</v>
      </c>
    </row>
    <row r="125" spans="1:13" x14ac:dyDescent="0.2">
      <c r="A125" s="2" t="s">
        <v>26</v>
      </c>
      <c r="B125" s="22" t="s">
        <v>6</v>
      </c>
      <c r="C125" s="7">
        <v>9673003.6351126954</v>
      </c>
      <c r="D125" s="7">
        <v>7573235.4871792383</v>
      </c>
      <c r="E125" s="8">
        <v>0.27726170029813058</v>
      </c>
      <c r="F125" s="9">
        <v>2550035.0991459559</v>
      </c>
      <c r="G125" s="9">
        <v>2080224.5644198176</v>
      </c>
      <c r="H125" s="24">
        <v>6</v>
      </c>
      <c r="I125" s="9">
        <f t="shared" si="17"/>
        <v>15300210.594875734</v>
      </c>
      <c r="J125" s="8">
        <v>0.22584606621889902</v>
      </c>
      <c r="K125" s="10">
        <v>3.793282546719583</v>
      </c>
      <c r="L125" s="10">
        <v>3.6405855486527439</v>
      </c>
      <c r="M125" s="8">
        <v>4.1942977585940004E-2</v>
      </c>
    </row>
    <row r="126" spans="1:13" x14ac:dyDescent="0.2">
      <c r="A126" s="2" t="s">
        <v>26</v>
      </c>
      <c r="B126" s="22" t="s">
        <v>7</v>
      </c>
      <c r="C126" s="7">
        <v>12165664.150498228</v>
      </c>
      <c r="D126" s="7">
        <v>9531313.2126745135</v>
      </c>
      <c r="E126" s="8">
        <v>0.27638908501303028</v>
      </c>
      <c r="F126" s="9">
        <v>4905204.6432030406</v>
      </c>
      <c r="G126" s="9">
        <v>4058050.7007967304</v>
      </c>
      <c r="H126" s="24">
        <v>2</v>
      </c>
      <c r="I126" s="9">
        <f t="shared" si="17"/>
        <v>9810409.2864060812</v>
      </c>
      <c r="J126" s="8">
        <v>0.20875883641374582</v>
      </c>
      <c r="K126" s="10">
        <v>2.4801542515368311</v>
      </c>
      <c r="L126" s="10">
        <v>2.3487417766375369</v>
      </c>
      <c r="M126" s="8">
        <v>5.5950158594030096E-2</v>
      </c>
    </row>
    <row r="127" spans="1:13" x14ac:dyDescent="0.2">
      <c r="A127" s="2" t="s">
        <v>26</v>
      </c>
      <c r="B127" s="22" t="s">
        <v>8</v>
      </c>
      <c r="C127" s="7">
        <v>9001355.9497886263</v>
      </c>
      <c r="D127" s="7">
        <v>10750870.752367638</v>
      </c>
      <c r="E127" s="8">
        <v>-0.16273238167184928</v>
      </c>
      <c r="F127" s="9">
        <v>2407073.5043735201</v>
      </c>
      <c r="G127" s="9">
        <v>2894000.6148270946</v>
      </c>
      <c r="H127" s="24">
        <v>3.1</v>
      </c>
      <c r="I127" s="9">
        <f t="shared" si="17"/>
        <v>7461927.8635579124</v>
      </c>
      <c r="J127" s="8">
        <v>-0.16825455266944231</v>
      </c>
      <c r="K127" s="10">
        <v>3.7395425678343099</v>
      </c>
      <c r="L127" s="10">
        <v>3.7148819863018452</v>
      </c>
      <c r="M127" s="8">
        <v>6.6383216541999208E-3</v>
      </c>
    </row>
    <row r="128" spans="1:13" x14ac:dyDescent="0.2">
      <c r="A128" s="2" t="s">
        <v>26</v>
      </c>
      <c r="B128" s="22" t="s">
        <v>9</v>
      </c>
      <c r="C128" s="7">
        <v>970441.57142639952</v>
      </c>
      <c r="D128" s="7">
        <v>771018.06821158703</v>
      </c>
      <c r="E128" s="8">
        <v>0.25864958479816791</v>
      </c>
      <c r="F128" s="9">
        <v>1076557.6202620745</v>
      </c>
      <c r="G128" s="9">
        <v>881058.57155330374</v>
      </c>
      <c r="H128" s="24">
        <v>1.6</v>
      </c>
      <c r="I128" s="9">
        <f t="shared" si="17"/>
        <v>1722492.1924193194</v>
      </c>
      <c r="J128" s="8">
        <v>0.22189109217121172</v>
      </c>
      <c r="K128" s="10">
        <v>0.9014302190254877</v>
      </c>
      <c r="L128" s="10">
        <v>0.87510421339217459</v>
      </c>
      <c r="M128" s="8">
        <v>3.0083280631532296E-2</v>
      </c>
    </row>
    <row r="129" spans="1:13" s="18" customFormat="1" x14ac:dyDescent="0.2">
      <c r="A129" s="21" t="s">
        <v>26</v>
      </c>
      <c r="B129" s="23" t="s">
        <v>10</v>
      </c>
      <c r="C129" s="13">
        <v>308311698.21405077</v>
      </c>
      <c r="D129" s="13">
        <v>276524675.66254431</v>
      </c>
      <c r="E129" s="14">
        <v>0.11495184824047174</v>
      </c>
      <c r="F129" s="15">
        <v>161928018.42479816</v>
      </c>
      <c r="G129" s="15">
        <v>149409377.48034143</v>
      </c>
      <c r="H129" s="25"/>
      <c r="I129" s="15">
        <f t="shared" ref="I129" si="30">SUM(I122:I128)</f>
        <v>310296054.90114087</v>
      </c>
      <c r="J129" s="14">
        <v>8.3787081993179621E-2</v>
      </c>
      <c r="K129" s="16">
        <v>1.9040200012964521</v>
      </c>
      <c r="L129" s="16">
        <v>1.8507850535740815</v>
      </c>
      <c r="M129" s="14">
        <v>2.8763441556634413E-2</v>
      </c>
    </row>
    <row r="130" spans="1:13" x14ac:dyDescent="0.2">
      <c r="A130" s="1" t="s">
        <v>27</v>
      </c>
      <c r="B130" s="22" t="s">
        <v>3</v>
      </c>
      <c r="C130" s="7">
        <v>130415325.15195695</v>
      </c>
      <c r="D130" s="7">
        <v>117264493.61481068</v>
      </c>
      <c r="E130" s="8">
        <v>0.11214674733806466</v>
      </c>
      <c r="F130" s="9">
        <v>26035732.433335368</v>
      </c>
      <c r="G130" s="9">
        <v>24809620.943673242</v>
      </c>
      <c r="H130" s="24">
        <v>4</v>
      </c>
      <c r="I130" s="9">
        <f t="shared" ref="I130" si="31">F130*H130</f>
        <v>104142929.73334147</v>
      </c>
      <c r="J130" s="8">
        <v>4.9421825860915043E-2</v>
      </c>
      <c r="K130" s="10">
        <v>5.0090861308164945</v>
      </c>
      <c r="L130" s="10">
        <v>4.7265733676884167</v>
      </c>
      <c r="M130" s="8">
        <v>5.9771157908894097E-2</v>
      </c>
    </row>
    <row r="131" spans="1:13" x14ac:dyDescent="0.2">
      <c r="A131" s="1" t="s">
        <v>27</v>
      </c>
      <c r="B131" s="22" t="s">
        <v>4</v>
      </c>
      <c r="C131" s="7">
        <v>60426513.736831702</v>
      </c>
      <c r="D131" s="7">
        <v>50729298.547020167</v>
      </c>
      <c r="E131" s="8">
        <v>0.19115610638344119</v>
      </c>
      <c r="F131" s="9">
        <v>71809552.490513712</v>
      </c>
      <c r="G131" s="9">
        <v>65886364.968575262</v>
      </c>
      <c r="H131" s="24">
        <v>1</v>
      </c>
      <c r="I131" s="9">
        <f t="shared" si="17"/>
        <v>71809552.490513712</v>
      </c>
      <c r="J131" s="8">
        <v>8.9901868308080557E-2</v>
      </c>
      <c r="K131" s="10">
        <v>0.84148109581880015</v>
      </c>
      <c r="L131" s="10">
        <v>0.76994646512941944</v>
      </c>
      <c r="M131" s="8">
        <v>9.2908577322134381E-2</v>
      </c>
    </row>
    <row r="132" spans="1:13" x14ac:dyDescent="0.2">
      <c r="A132" s="1" t="s">
        <v>27</v>
      </c>
      <c r="B132" s="22" t="s">
        <v>5</v>
      </c>
      <c r="C132" s="7">
        <v>36625248.6710518</v>
      </c>
      <c r="D132" s="7">
        <v>29575137.505661637</v>
      </c>
      <c r="E132" s="8">
        <v>0.23837965805029798</v>
      </c>
      <c r="F132" s="9">
        <v>26824358.440154884</v>
      </c>
      <c r="G132" s="9">
        <v>22490734.005061053</v>
      </c>
      <c r="H132" s="24">
        <v>1.7</v>
      </c>
      <c r="I132" s="9">
        <f t="shared" si="17"/>
        <v>45601409.348263301</v>
      </c>
      <c r="J132" s="8">
        <v>0.19269508111799563</v>
      </c>
      <c r="K132" s="10">
        <v>1.3655201931473662</v>
      </c>
      <c r="L132" s="10">
        <v>1.3149920984795958</v>
      </c>
      <c r="M132" s="8">
        <v>3.8424637475914417E-2</v>
      </c>
    </row>
    <row r="133" spans="1:13" x14ac:dyDescent="0.2">
      <c r="A133" s="1" t="s">
        <v>27</v>
      </c>
      <c r="B133" s="22" t="s">
        <v>6</v>
      </c>
      <c r="C133" s="7">
        <v>9837001.1350161489</v>
      </c>
      <c r="D133" s="7">
        <v>7754880.4643569831</v>
      </c>
      <c r="E133" s="8">
        <v>0.2684916524798826</v>
      </c>
      <c r="F133" s="9">
        <v>2558319.9013524628</v>
      </c>
      <c r="G133" s="9">
        <v>2147943.6933664284</v>
      </c>
      <c r="H133" s="24">
        <v>6</v>
      </c>
      <c r="I133" s="9">
        <f t="shared" si="17"/>
        <v>15349919.408114776</v>
      </c>
      <c r="J133" s="8">
        <v>0.1910560815778729</v>
      </c>
      <c r="K133" s="10">
        <v>3.8451018135829642</v>
      </c>
      <c r="L133" s="10">
        <v>3.610374186393555</v>
      </c>
      <c r="M133" s="8">
        <v>6.5014764418056453E-2</v>
      </c>
    </row>
    <row r="134" spans="1:13" x14ac:dyDescent="0.2">
      <c r="A134" s="1" t="s">
        <v>27</v>
      </c>
      <c r="B134" s="22" t="s">
        <v>7</v>
      </c>
      <c r="C134" s="7">
        <v>11715146.432050355</v>
      </c>
      <c r="D134" s="7">
        <v>9643898.5489783306</v>
      </c>
      <c r="E134" s="8">
        <v>0.21477288179181966</v>
      </c>
      <c r="F134" s="9">
        <v>4702965.8205426941</v>
      </c>
      <c r="G134" s="9">
        <v>4088350.310263718</v>
      </c>
      <c r="H134" s="24">
        <v>2</v>
      </c>
      <c r="I134" s="9">
        <f t="shared" si="17"/>
        <v>9405931.6410853881</v>
      </c>
      <c r="J134" s="8">
        <v>0.15033337743490199</v>
      </c>
      <c r="K134" s="10">
        <v>2.4910124544980223</v>
      </c>
      <c r="L134" s="10">
        <v>2.3588728501976761</v>
      </c>
      <c r="M134" s="8">
        <v>5.6018112332452664E-2</v>
      </c>
    </row>
    <row r="135" spans="1:13" x14ac:dyDescent="0.2">
      <c r="A135" s="1" t="s">
        <v>27</v>
      </c>
      <c r="B135" s="22" t="s">
        <v>8</v>
      </c>
      <c r="C135" s="7">
        <v>6590076.3419861328</v>
      </c>
      <c r="D135" s="7">
        <v>7164441.4753733147</v>
      </c>
      <c r="E135" s="8">
        <v>-8.0168863876057234E-2</v>
      </c>
      <c r="F135" s="9">
        <v>1760362.849086103</v>
      </c>
      <c r="G135" s="9">
        <v>1950878.3488437783</v>
      </c>
      <c r="H135" s="24">
        <v>3.1</v>
      </c>
      <c r="I135" s="9">
        <f t="shared" si="17"/>
        <v>5457124.8321669195</v>
      </c>
      <c r="J135" s="8">
        <v>-9.7657471364956533E-2</v>
      </c>
      <c r="K135" s="10">
        <v>3.7435867646753942</v>
      </c>
      <c r="L135" s="10">
        <v>3.6724183645891837</v>
      </c>
      <c r="M135" s="8">
        <v>1.9379164632342148E-2</v>
      </c>
    </row>
    <row r="136" spans="1:13" x14ac:dyDescent="0.2">
      <c r="A136" s="1" t="s">
        <v>27</v>
      </c>
      <c r="B136" s="22" t="s">
        <v>9</v>
      </c>
      <c r="C136" s="7">
        <v>927898.75966846163</v>
      </c>
      <c r="D136" s="7">
        <v>773375.84288817539</v>
      </c>
      <c r="E136" s="8">
        <v>0.19980313349744638</v>
      </c>
      <c r="F136" s="9">
        <v>1014760.5393503344</v>
      </c>
      <c r="G136" s="9">
        <v>890721.2800788678</v>
      </c>
      <c r="H136" s="24">
        <v>1.6</v>
      </c>
      <c r="I136" s="9">
        <f t="shared" si="17"/>
        <v>1623616.8629605351</v>
      </c>
      <c r="J136" s="8">
        <v>0.13925709651899579</v>
      </c>
      <c r="K136" s="10">
        <v>0.91440169743151123</v>
      </c>
      <c r="L136" s="10">
        <v>0.86825796148004641</v>
      </c>
      <c r="M136" s="8">
        <v>5.3145191865338573E-2</v>
      </c>
    </row>
    <row r="137" spans="1:13" s="18" customFormat="1" x14ac:dyDescent="0.2">
      <c r="A137" s="20" t="s">
        <v>27</v>
      </c>
      <c r="B137" s="23" t="s">
        <v>10</v>
      </c>
      <c r="C137" s="13">
        <v>256537210.22856137</v>
      </c>
      <c r="D137" s="13">
        <v>222905525.99908927</v>
      </c>
      <c r="E137" s="14">
        <v>0.15087864725977906</v>
      </c>
      <c r="F137" s="15">
        <v>134706052.47433412</v>
      </c>
      <c r="G137" s="15">
        <v>122264613.54986124</v>
      </c>
      <c r="H137" s="25"/>
      <c r="I137" s="15">
        <f t="shared" ref="I137" si="32">SUM(I130:I136)</f>
        <v>253390484.3164461</v>
      </c>
      <c r="J137" s="14">
        <v>0.10176137413913609</v>
      </c>
      <c r="K137" s="16">
        <v>1.9044504634983468</v>
      </c>
      <c r="L137" s="16">
        <v>1.8231393606279296</v>
      </c>
      <c r="M137" s="14">
        <v>4.4599499427411773E-2</v>
      </c>
    </row>
    <row r="138" spans="1:13" x14ac:dyDescent="0.2">
      <c r="A138" s="1" t="s">
        <v>28</v>
      </c>
      <c r="B138" s="22" t="s">
        <v>3</v>
      </c>
      <c r="C138" s="7">
        <v>132416632.86899704</v>
      </c>
      <c r="D138" s="7">
        <v>117796505.71203774</v>
      </c>
      <c r="E138" s="8">
        <v>0.12411341973673884</v>
      </c>
      <c r="F138" s="9">
        <v>26383509.329499558</v>
      </c>
      <c r="G138" s="9">
        <v>24803885.857418254</v>
      </c>
      <c r="H138" s="24">
        <v>4</v>
      </c>
      <c r="I138" s="9">
        <f t="shared" ref="I138:I200" si="33">F138*H138</f>
        <v>105534037.31799823</v>
      </c>
      <c r="J138" s="8">
        <v>6.3680308591061052E-2</v>
      </c>
      <c r="K138" s="10">
        <v>5.0189073467335588</v>
      </c>
      <c r="L138" s="10">
        <v>4.7491149729189557</v>
      </c>
      <c r="M138" s="8">
        <v>5.6808979220981083E-2</v>
      </c>
    </row>
    <row r="139" spans="1:13" x14ac:dyDescent="0.2">
      <c r="A139" s="1" t="s">
        <v>28</v>
      </c>
      <c r="B139" s="22" t="s">
        <v>4</v>
      </c>
      <c r="C139" s="7">
        <v>62380524.84251149</v>
      </c>
      <c r="D139" s="7">
        <v>50453456.179844096</v>
      </c>
      <c r="E139" s="8">
        <v>0.23639745551132724</v>
      </c>
      <c r="F139" s="9">
        <v>74321617.078142613</v>
      </c>
      <c r="G139" s="9">
        <v>64085527.588156126</v>
      </c>
      <c r="H139" s="24">
        <v>1</v>
      </c>
      <c r="I139" s="9">
        <f t="shared" si="33"/>
        <v>74321617.078142613</v>
      </c>
      <c r="J139" s="8">
        <v>0.15972374338064801</v>
      </c>
      <c r="K139" s="10">
        <v>0.83933045840759068</v>
      </c>
      <c r="L139" s="10">
        <v>0.78728310378095034</v>
      </c>
      <c r="M139" s="8">
        <v>6.6110087180432792E-2</v>
      </c>
    </row>
    <row r="140" spans="1:13" x14ac:dyDescent="0.2">
      <c r="A140" s="1" t="s">
        <v>28</v>
      </c>
      <c r="B140" s="22" t="s">
        <v>5</v>
      </c>
      <c r="C140" s="7">
        <v>37405399.940554045</v>
      </c>
      <c r="D140" s="7">
        <v>28850501.280158345</v>
      </c>
      <c r="E140" s="8">
        <v>0.29652513061460217</v>
      </c>
      <c r="F140" s="9">
        <v>27217581.08438443</v>
      </c>
      <c r="G140" s="9">
        <v>21753475.549540427</v>
      </c>
      <c r="H140" s="24">
        <v>1.7</v>
      </c>
      <c r="I140" s="9">
        <f t="shared" si="33"/>
        <v>46269887.843453526</v>
      </c>
      <c r="J140" s="8">
        <v>0.25118620171732825</v>
      </c>
      <c r="K140" s="10">
        <v>1.374439004950831</v>
      </c>
      <c r="L140" s="10">
        <v>1.3262479006839833</v>
      </c>
      <c r="M140" s="8">
        <v>3.6336422656725174E-2</v>
      </c>
    </row>
    <row r="141" spans="1:13" x14ac:dyDescent="0.2">
      <c r="A141" s="1" t="s">
        <v>28</v>
      </c>
      <c r="B141" s="22" t="s">
        <v>6</v>
      </c>
      <c r="C141" s="7">
        <v>10494665.671041699</v>
      </c>
      <c r="D141" s="7">
        <v>7733809.0895963339</v>
      </c>
      <c r="E141" s="8">
        <v>0.3569853547534968</v>
      </c>
      <c r="F141" s="9">
        <v>2766907.0656657019</v>
      </c>
      <c r="G141" s="9">
        <v>2136642.9663435938</v>
      </c>
      <c r="H141" s="24">
        <v>6</v>
      </c>
      <c r="I141" s="9">
        <f t="shared" si="33"/>
        <v>16601442.393994212</v>
      </c>
      <c r="J141" s="8">
        <v>0.29497866945953544</v>
      </c>
      <c r="K141" s="10">
        <v>3.7929230805288165</v>
      </c>
      <c r="L141" s="10">
        <v>3.6196075860213055</v>
      </c>
      <c r="M141" s="8">
        <v>4.7882398958617636E-2</v>
      </c>
    </row>
    <row r="142" spans="1:13" x14ac:dyDescent="0.2">
      <c r="A142" s="1" t="s">
        <v>28</v>
      </c>
      <c r="B142" s="22" t="s">
        <v>7</v>
      </c>
      <c r="C142" s="7">
        <v>12192272.646366129</v>
      </c>
      <c r="D142" s="7">
        <v>9708184.4388481732</v>
      </c>
      <c r="E142" s="8">
        <v>0.25587567100370001</v>
      </c>
      <c r="F142" s="9">
        <v>4839009.6879855273</v>
      </c>
      <c r="G142" s="9">
        <v>4143134.7062516492</v>
      </c>
      <c r="H142" s="24">
        <v>2</v>
      </c>
      <c r="I142" s="9">
        <f t="shared" si="33"/>
        <v>9678019.3759710547</v>
      </c>
      <c r="J142" s="8">
        <v>0.16795857027864869</v>
      </c>
      <c r="K142" s="10">
        <v>2.5195801274458196</v>
      </c>
      <c r="L142" s="10">
        <v>2.3431978748360076</v>
      </c>
      <c r="M142" s="8">
        <v>7.5274160370325693E-2</v>
      </c>
    </row>
    <row r="143" spans="1:13" x14ac:dyDescent="0.2">
      <c r="A143" s="1" t="s">
        <v>28</v>
      </c>
      <c r="B143" s="22" t="s">
        <v>8</v>
      </c>
      <c r="C143" s="7">
        <v>6618805.3925564028</v>
      </c>
      <c r="D143" s="7">
        <v>7391892.2781747542</v>
      </c>
      <c r="E143" s="8">
        <v>-0.10458578893268804</v>
      </c>
      <c r="F143" s="9">
        <v>1725793.0385878559</v>
      </c>
      <c r="G143" s="9">
        <v>1984742.0792826847</v>
      </c>
      <c r="H143" s="24">
        <v>3.1</v>
      </c>
      <c r="I143" s="9">
        <f t="shared" si="33"/>
        <v>5349958.4196223533</v>
      </c>
      <c r="J143" s="8">
        <v>-0.1304712516425823</v>
      </c>
      <c r="K143" s="10">
        <v>3.8352221002042275</v>
      </c>
      <c r="L143" s="10">
        <v>3.7243591272304233</v>
      </c>
      <c r="M143" s="8">
        <v>2.9766993242739771E-2</v>
      </c>
    </row>
    <row r="144" spans="1:13" x14ac:dyDescent="0.2">
      <c r="A144" s="1" t="s">
        <v>28</v>
      </c>
      <c r="B144" s="22" t="s">
        <v>9</v>
      </c>
      <c r="C144" s="7">
        <v>985561.10853623436</v>
      </c>
      <c r="D144" s="7">
        <v>759457.55180392426</v>
      </c>
      <c r="E144" s="8">
        <v>0.29771717483781795</v>
      </c>
      <c r="F144" s="9">
        <v>1088529.0635212273</v>
      </c>
      <c r="G144" s="9">
        <v>859117.70965969993</v>
      </c>
      <c r="H144" s="24">
        <v>1.6</v>
      </c>
      <c r="I144" s="9">
        <f t="shared" si="33"/>
        <v>1741646.5016339638</v>
      </c>
      <c r="J144" s="8">
        <v>0.26703134073722978</v>
      </c>
      <c r="K144" s="10">
        <v>0.90540633370696844</v>
      </c>
      <c r="L144" s="10">
        <v>0.8839970859228925</v>
      </c>
      <c r="M144" s="8">
        <v>2.4218685926690235E-2</v>
      </c>
    </row>
    <row r="145" spans="1:13" s="18" customFormat="1" x14ac:dyDescent="0.2">
      <c r="A145" s="20" t="s">
        <v>28</v>
      </c>
      <c r="B145" s="23" t="s">
        <v>10</v>
      </c>
      <c r="C145" s="13">
        <v>262493862.47056305</v>
      </c>
      <c r="D145" s="13">
        <v>222693806.5304634</v>
      </c>
      <c r="E145" s="14">
        <v>0.17872098268101233</v>
      </c>
      <c r="F145" s="15">
        <v>138342946.34778494</v>
      </c>
      <c r="G145" s="15">
        <v>119766526.4566507</v>
      </c>
      <c r="H145" s="25"/>
      <c r="I145" s="15">
        <f t="shared" ref="I145" si="34">SUM(I138:I144)</f>
        <v>259496608.93081596</v>
      </c>
      <c r="J145" s="14">
        <v>0.15510403081358567</v>
      </c>
      <c r="K145" s="16">
        <v>1.8974349465911127</v>
      </c>
      <c r="L145" s="16">
        <v>1.8593993813481862</v>
      </c>
      <c r="M145" s="14">
        <v>2.0455834085170144E-2</v>
      </c>
    </row>
    <row r="146" spans="1:13" x14ac:dyDescent="0.2">
      <c r="A146" s="1" t="s">
        <v>29</v>
      </c>
      <c r="B146" s="22" t="s">
        <v>3</v>
      </c>
      <c r="C146" s="7">
        <v>129918912.41883242</v>
      </c>
      <c r="D146" s="7">
        <v>117509037.43362752</v>
      </c>
      <c r="E146" s="8">
        <v>0.10560783456518703</v>
      </c>
      <c r="F146" s="9">
        <v>25694123.548250325</v>
      </c>
      <c r="G146" s="9">
        <v>24863297.44434971</v>
      </c>
      <c r="H146" s="24">
        <v>4</v>
      </c>
      <c r="I146" s="9">
        <f t="shared" ref="I146" si="35">F146*H146</f>
        <v>102776494.1930013</v>
      </c>
      <c r="J146" s="8">
        <v>3.3409240023806686E-2</v>
      </c>
      <c r="K146" s="10">
        <v>5.056347276814388</v>
      </c>
      <c r="L146" s="10">
        <v>4.7262048687082716</v>
      </c>
      <c r="M146" s="8">
        <v>6.985359654888347E-2</v>
      </c>
    </row>
    <row r="147" spans="1:13" x14ac:dyDescent="0.2">
      <c r="A147" s="1" t="s">
        <v>29</v>
      </c>
      <c r="B147" s="22" t="s">
        <v>4</v>
      </c>
      <c r="C147" s="7">
        <v>60679229.983828157</v>
      </c>
      <c r="D147" s="7">
        <v>50541084.855963126</v>
      </c>
      <c r="E147" s="8">
        <v>0.20059215501126854</v>
      </c>
      <c r="F147" s="9">
        <v>72050294.634219348</v>
      </c>
      <c r="G147" s="9">
        <v>62965676.85426265</v>
      </c>
      <c r="H147" s="24">
        <v>1</v>
      </c>
      <c r="I147" s="9">
        <f t="shared" si="33"/>
        <v>72050294.634219348</v>
      </c>
      <c r="J147" s="8">
        <v>0.14427618728198049</v>
      </c>
      <c r="K147" s="10">
        <v>0.84217647592459721</v>
      </c>
      <c r="L147" s="10">
        <v>0.80267583446191448</v>
      </c>
      <c r="M147" s="8">
        <v>4.9211200545438823E-2</v>
      </c>
    </row>
    <row r="148" spans="1:13" x14ac:dyDescent="0.2">
      <c r="A148" s="1" t="s">
        <v>29</v>
      </c>
      <c r="B148" s="22" t="s">
        <v>5</v>
      </c>
      <c r="C148" s="7">
        <v>36356934.732785292</v>
      </c>
      <c r="D148" s="7">
        <v>28198457.240393948</v>
      </c>
      <c r="E148" s="8">
        <v>0.28932354074691802</v>
      </c>
      <c r="F148" s="9">
        <v>26412045.980144065</v>
      </c>
      <c r="G148" s="9">
        <v>21383077.291739549</v>
      </c>
      <c r="H148" s="24">
        <v>1.7</v>
      </c>
      <c r="I148" s="9">
        <f t="shared" si="33"/>
        <v>44900478.166244909</v>
      </c>
      <c r="J148" s="8">
        <v>0.23519582626646174</v>
      </c>
      <c r="K148" s="10">
        <v>1.3766748441111956</v>
      </c>
      <c r="L148" s="10">
        <v>1.3187277423014887</v>
      </c>
      <c r="M148" s="8">
        <v>4.3941671924316687E-2</v>
      </c>
    </row>
    <row r="149" spans="1:13" x14ac:dyDescent="0.2">
      <c r="A149" s="1" t="s">
        <v>29</v>
      </c>
      <c r="B149" s="22" t="s">
        <v>6</v>
      </c>
      <c r="C149" s="7">
        <v>9898239.9349184446</v>
      </c>
      <c r="D149" s="7">
        <v>7932000.2629975723</v>
      </c>
      <c r="E149" s="8">
        <v>0.24788699025809324</v>
      </c>
      <c r="F149" s="9">
        <v>2601219.7238695542</v>
      </c>
      <c r="G149" s="9">
        <v>2165901.4479549187</v>
      </c>
      <c r="H149" s="24">
        <v>6</v>
      </c>
      <c r="I149" s="9">
        <f t="shared" si="33"/>
        <v>15607318.343217324</v>
      </c>
      <c r="J149" s="8">
        <v>0.20098821988275695</v>
      </c>
      <c r="K149" s="10">
        <v>3.8052290925208712</v>
      </c>
      <c r="L149" s="10">
        <v>3.6622166121580015</v>
      </c>
      <c r="M149" s="8">
        <v>3.9050797784076989E-2</v>
      </c>
    </row>
    <row r="150" spans="1:13" x14ac:dyDescent="0.2">
      <c r="A150" s="1" t="s">
        <v>29</v>
      </c>
      <c r="B150" s="22" t="s">
        <v>7</v>
      </c>
      <c r="C150" s="7">
        <v>12019559.34629076</v>
      </c>
      <c r="D150" s="7">
        <v>9607646.6795695182</v>
      </c>
      <c r="E150" s="8">
        <v>0.25104094136289679</v>
      </c>
      <c r="F150" s="9">
        <v>4741954.7690421985</v>
      </c>
      <c r="G150" s="9">
        <v>4060839.6522145174</v>
      </c>
      <c r="H150" s="24">
        <v>2</v>
      </c>
      <c r="I150" s="9">
        <f t="shared" si="33"/>
        <v>9483909.5380843971</v>
      </c>
      <c r="J150" s="8">
        <v>0.16772765614033713</v>
      </c>
      <c r="K150" s="10">
        <v>2.5347266964164916</v>
      </c>
      <c r="L150" s="10">
        <v>2.3659261390264787</v>
      </c>
      <c r="M150" s="8">
        <v>7.134650342866164E-2</v>
      </c>
    </row>
    <row r="151" spans="1:13" x14ac:dyDescent="0.2">
      <c r="A151" s="1" t="s">
        <v>29</v>
      </c>
      <c r="B151" s="22" t="s">
        <v>8</v>
      </c>
      <c r="C151" s="7">
        <v>6613589.3549375972</v>
      </c>
      <c r="D151" s="7">
        <v>7427782.7289324356</v>
      </c>
      <c r="E151" s="8">
        <v>-0.10961459209400691</v>
      </c>
      <c r="F151" s="9">
        <v>1724306.872197167</v>
      </c>
      <c r="G151" s="9">
        <v>2007011.710001481</v>
      </c>
      <c r="H151" s="24">
        <v>3.1</v>
      </c>
      <c r="I151" s="9">
        <f t="shared" si="33"/>
        <v>5345351.3038112177</v>
      </c>
      <c r="J151" s="8">
        <v>-0.14088571656512391</v>
      </c>
      <c r="K151" s="10">
        <v>3.8354409875314945</v>
      </c>
      <c r="L151" s="10">
        <v>3.7009164878898262</v>
      </c>
      <c r="M151" s="8">
        <v>3.6348969257172022E-2</v>
      </c>
    </row>
    <row r="152" spans="1:13" x14ac:dyDescent="0.2">
      <c r="A152" s="1" t="s">
        <v>29</v>
      </c>
      <c r="B152" s="22" t="s">
        <v>9</v>
      </c>
      <c r="C152" s="7">
        <v>953117.34872591554</v>
      </c>
      <c r="D152" s="7">
        <v>734702.69852904405</v>
      </c>
      <c r="E152" s="8">
        <v>0.29728303793379518</v>
      </c>
      <c r="F152" s="9">
        <v>1043536.1074710686</v>
      </c>
      <c r="G152" s="9">
        <v>814084.20167132444</v>
      </c>
      <c r="H152" s="24">
        <v>1.6</v>
      </c>
      <c r="I152" s="9">
        <f t="shared" si="33"/>
        <v>1669657.7719537099</v>
      </c>
      <c r="J152" s="8">
        <v>0.28185279278074304</v>
      </c>
      <c r="K152" s="10">
        <v>0.91335349289994738</v>
      </c>
      <c r="L152" s="10">
        <v>0.90248981250427274</v>
      </c>
      <c r="M152" s="8">
        <v>1.203745487777815E-2</v>
      </c>
    </row>
    <row r="153" spans="1:13" s="18" customFormat="1" x14ac:dyDescent="0.2">
      <c r="A153" s="20" t="s">
        <v>29</v>
      </c>
      <c r="B153" s="23" t="s">
        <v>10</v>
      </c>
      <c r="C153" s="13">
        <v>256439583.12031853</v>
      </c>
      <c r="D153" s="13">
        <v>221950711.90001312</v>
      </c>
      <c r="E153" s="14">
        <v>0.15538977516703056</v>
      </c>
      <c r="F153" s="15">
        <v>134267481.63519144</v>
      </c>
      <c r="G153" s="15">
        <v>118259888.60219267</v>
      </c>
      <c r="H153" s="25"/>
      <c r="I153" s="15">
        <f t="shared" ref="I153" si="36">SUM(I146:I152)</f>
        <v>251833503.95053217</v>
      </c>
      <c r="J153" s="14">
        <v>0.13535823905984087</v>
      </c>
      <c r="K153" s="16">
        <v>1.9099349257981437</v>
      </c>
      <c r="L153" s="16">
        <v>1.8768045282093442</v>
      </c>
      <c r="M153" s="14">
        <v>1.7652556294932426E-2</v>
      </c>
    </row>
    <row r="154" spans="1:13" x14ac:dyDescent="0.2">
      <c r="A154" s="1" t="s">
        <v>30</v>
      </c>
      <c r="B154" s="22" t="s">
        <v>3</v>
      </c>
      <c r="C154" s="7">
        <v>130325848.57673521</v>
      </c>
      <c r="D154" s="7">
        <v>119654074.0692548</v>
      </c>
      <c r="E154" s="8">
        <v>8.9188559524548044E-2</v>
      </c>
      <c r="F154" s="9">
        <v>25835996.516251072</v>
      </c>
      <c r="G154" s="9">
        <v>25124457.836257383</v>
      </c>
      <c r="H154" s="24">
        <v>4</v>
      </c>
      <c r="I154" s="9">
        <f t="shared" ref="I154" si="37">F154*H154</f>
        <v>103343986.06500429</v>
      </c>
      <c r="J154" s="8">
        <v>2.8316161110236375E-2</v>
      </c>
      <c r="K154" s="10">
        <v>5.044333057612592</v>
      </c>
      <c r="L154" s="10">
        <v>4.7624539740945471</v>
      </c>
      <c r="M154" s="8">
        <v>5.9187781142102623E-2</v>
      </c>
    </row>
    <row r="155" spans="1:13" x14ac:dyDescent="0.2">
      <c r="A155" s="1" t="s">
        <v>30</v>
      </c>
      <c r="B155" s="22" t="s">
        <v>4</v>
      </c>
      <c r="C155" s="7">
        <v>60608346.908764958</v>
      </c>
      <c r="D155" s="7">
        <v>52524204.926530823</v>
      </c>
      <c r="E155" s="8">
        <v>0.15391269593784379</v>
      </c>
      <c r="F155" s="9">
        <v>72482091.166278154</v>
      </c>
      <c r="G155" s="9">
        <v>66697718.583051674</v>
      </c>
      <c r="H155" s="24">
        <v>1</v>
      </c>
      <c r="I155" s="9">
        <f t="shared" si="33"/>
        <v>72482091.166278154</v>
      </c>
      <c r="J155" s="8">
        <v>8.6722547676449144E-2</v>
      </c>
      <c r="K155" s="10">
        <v>0.83618053180316265</v>
      </c>
      <c r="L155" s="10">
        <v>0.78749287644911903</v>
      </c>
      <c r="M155" s="8">
        <v>6.1826153366086226E-2</v>
      </c>
    </row>
    <row r="156" spans="1:13" x14ac:dyDescent="0.2">
      <c r="A156" s="1" t="s">
        <v>30</v>
      </c>
      <c r="B156" s="22" t="s">
        <v>5</v>
      </c>
      <c r="C156" s="7">
        <v>36100781.538673446</v>
      </c>
      <c r="D156" s="7">
        <v>29620913.363917384</v>
      </c>
      <c r="E156" s="8">
        <v>0.21875990436707771</v>
      </c>
      <c r="F156" s="9">
        <v>26119257.818966415</v>
      </c>
      <c r="G156" s="9">
        <v>22678558.662056856</v>
      </c>
      <c r="H156" s="24">
        <v>1.7</v>
      </c>
      <c r="I156" s="9">
        <f t="shared" si="33"/>
        <v>44402738.292242907</v>
      </c>
      <c r="J156" s="8">
        <v>0.15172393240158791</v>
      </c>
      <c r="K156" s="10">
        <v>1.3822882611841942</v>
      </c>
      <c r="L156" s="10">
        <v>1.3061209693712539</v>
      </c>
      <c r="M156" s="8">
        <v>5.831564885571517E-2</v>
      </c>
    </row>
    <row r="157" spans="1:13" x14ac:dyDescent="0.2">
      <c r="A157" s="1" t="s">
        <v>30</v>
      </c>
      <c r="B157" s="22" t="s">
        <v>6</v>
      </c>
      <c r="C157" s="7">
        <v>9828363.3203952182</v>
      </c>
      <c r="D157" s="7">
        <v>8669094.6905532293</v>
      </c>
      <c r="E157" s="8">
        <v>0.13372430123588933</v>
      </c>
      <c r="F157" s="9">
        <v>2574884.194101959</v>
      </c>
      <c r="G157" s="9">
        <v>2384974.7153614229</v>
      </c>
      <c r="H157" s="24">
        <v>6</v>
      </c>
      <c r="I157" s="9">
        <f t="shared" si="33"/>
        <v>15449305.164611753</v>
      </c>
      <c r="J157" s="8">
        <v>7.9628385986953223E-2</v>
      </c>
      <c r="K157" s="10">
        <v>3.8170094907392116</v>
      </c>
      <c r="L157" s="10">
        <v>3.634879076376079</v>
      </c>
      <c r="M157" s="8">
        <v>5.0106320055277861E-2</v>
      </c>
    </row>
    <row r="158" spans="1:13" x14ac:dyDescent="0.2">
      <c r="A158" s="1" t="s">
        <v>30</v>
      </c>
      <c r="B158" s="22" t="s">
        <v>7</v>
      </c>
      <c r="C158" s="7">
        <v>12109034.184448523</v>
      </c>
      <c r="D158" s="7">
        <v>9878830.2905622106</v>
      </c>
      <c r="E158" s="8">
        <v>0.22575586666540362</v>
      </c>
      <c r="F158" s="9">
        <v>4737694.9131053574</v>
      </c>
      <c r="G158" s="9">
        <v>4179354.0777498367</v>
      </c>
      <c r="H158" s="24">
        <v>2</v>
      </c>
      <c r="I158" s="9">
        <f t="shared" si="33"/>
        <v>9475389.8262107149</v>
      </c>
      <c r="J158" s="8">
        <v>0.13359500654132872</v>
      </c>
      <c r="K158" s="10">
        <v>2.5558915055827374</v>
      </c>
      <c r="L158" s="10">
        <v>2.3637217873344127</v>
      </c>
      <c r="M158" s="8">
        <v>8.1299634871596249E-2</v>
      </c>
    </row>
    <row r="159" spans="1:13" x14ac:dyDescent="0.2">
      <c r="A159" s="1" t="s">
        <v>30</v>
      </c>
      <c r="B159" s="22" t="s">
        <v>8</v>
      </c>
      <c r="C159" s="7">
        <v>6534809.7875563968</v>
      </c>
      <c r="D159" s="7">
        <v>7371922.4877486657</v>
      </c>
      <c r="E159" s="8">
        <v>-0.11355419181135712</v>
      </c>
      <c r="F159" s="9">
        <v>1704381.5318980217</v>
      </c>
      <c r="G159" s="9">
        <v>1993651.4867028925</v>
      </c>
      <c r="H159" s="24">
        <v>3.1</v>
      </c>
      <c r="I159" s="9">
        <f t="shared" si="33"/>
        <v>5283582.7488838676</v>
      </c>
      <c r="J159" s="8">
        <v>-0.14512672951696839</v>
      </c>
      <c r="K159" s="10">
        <v>3.8340183393553899</v>
      </c>
      <c r="L159" s="10">
        <v>3.6976986885207164</v>
      </c>
      <c r="M159" s="8">
        <v>3.6866078693180093E-2</v>
      </c>
    </row>
    <row r="160" spans="1:13" x14ac:dyDescent="0.2">
      <c r="A160" s="1" t="s">
        <v>30</v>
      </c>
      <c r="B160" s="22" t="s">
        <v>9</v>
      </c>
      <c r="C160" s="7">
        <v>958910.96640331333</v>
      </c>
      <c r="D160" s="7">
        <v>775588.12884869159</v>
      </c>
      <c r="E160" s="8">
        <v>0.23636622420556147</v>
      </c>
      <c r="F160" s="9">
        <v>1044436.7085894897</v>
      </c>
      <c r="G160" s="9">
        <v>850067.26764204877</v>
      </c>
      <c r="H160" s="24">
        <v>1.6</v>
      </c>
      <c r="I160" s="9">
        <f t="shared" si="33"/>
        <v>1671098.7337431835</v>
      </c>
      <c r="J160" s="8">
        <v>0.22865404561266503</v>
      </c>
      <c r="K160" s="10">
        <v>0.91811302131678041</v>
      </c>
      <c r="L160" s="10">
        <v>0.91238441752974409</v>
      </c>
      <c r="M160" s="8">
        <v>6.2787172566431621E-3</v>
      </c>
    </row>
    <row r="161" spans="1:13" s="18" customFormat="1" x14ac:dyDescent="0.2">
      <c r="A161" s="20" t="s">
        <v>30</v>
      </c>
      <c r="B161" s="23" t="s">
        <v>10</v>
      </c>
      <c r="C161" s="13">
        <v>256466095.28297719</v>
      </c>
      <c r="D161" s="13">
        <v>228494627.9574157</v>
      </c>
      <c r="E161" s="14">
        <v>0.12241630175556908</v>
      </c>
      <c r="F161" s="15">
        <v>134498742.84918845</v>
      </c>
      <c r="G161" s="15">
        <v>123908782.62881982</v>
      </c>
      <c r="H161" s="25"/>
      <c r="I161" s="15">
        <f t="shared" ref="I161" si="38">SUM(I154:I160)</f>
        <v>252108191.99697489</v>
      </c>
      <c r="J161" s="14">
        <v>8.5464397940458778E-2</v>
      </c>
      <c r="K161" s="16">
        <v>1.9068477280381169</v>
      </c>
      <c r="L161" s="16">
        <v>1.8440552247787974</v>
      </c>
      <c r="M161" s="14">
        <v>3.405131387366761E-2</v>
      </c>
    </row>
    <row r="162" spans="1:13" x14ac:dyDescent="0.2">
      <c r="A162" s="1" t="s">
        <v>31</v>
      </c>
      <c r="B162" s="22" t="s">
        <v>3</v>
      </c>
      <c r="C162" s="7">
        <v>131241066.74309391</v>
      </c>
      <c r="D162" s="7">
        <v>120099151.91448948</v>
      </c>
      <c r="E162" s="8">
        <v>9.2772635368295248E-2</v>
      </c>
      <c r="F162" s="9">
        <v>25817066.753276847</v>
      </c>
      <c r="G162" s="9">
        <v>25328979.101455685</v>
      </c>
      <c r="H162" s="24">
        <v>4</v>
      </c>
      <c r="I162" s="9">
        <f t="shared" ref="I162" si="39">F162*H162</f>
        <v>103268267.01310739</v>
      </c>
      <c r="J162" s="8">
        <v>1.9266227028255308E-2</v>
      </c>
      <c r="K162" s="10">
        <v>5.0834841072056109</v>
      </c>
      <c r="L162" s="10">
        <v>4.7415709663397845</v>
      </c>
      <c r="M162" s="8">
        <v>7.2109674893205994E-2</v>
      </c>
    </row>
    <row r="163" spans="1:13" x14ac:dyDescent="0.2">
      <c r="A163" s="1" t="s">
        <v>31</v>
      </c>
      <c r="B163" s="22" t="s">
        <v>4</v>
      </c>
      <c r="C163" s="7">
        <v>62600251.728121281</v>
      </c>
      <c r="D163" s="7">
        <v>53969806.614718191</v>
      </c>
      <c r="E163" s="8">
        <v>0.15991247059702207</v>
      </c>
      <c r="F163" s="9">
        <v>74554763.414351597</v>
      </c>
      <c r="G163" s="9">
        <v>68133061.376456022</v>
      </c>
      <c r="H163" s="24">
        <v>1</v>
      </c>
      <c r="I163" s="9">
        <f t="shared" si="33"/>
        <v>74554763.414351597</v>
      </c>
      <c r="J163" s="8">
        <v>9.4246617604899233E-2</v>
      </c>
      <c r="K163" s="10">
        <v>0.83964711060295871</v>
      </c>
      <c r="L163" s="10">
        <v>0.79211906915738739</v>
      </c>
      <c r="M163" s="8">
        <v>6.0001132779354795E-2</v>
      </c>
    </row>
    <row r="164" spans="1:13" x14ac:dyDescent="0.2">
      <c r="A164" s="1" t="s">
        <v>31</v>
      </c>
      <c r="B164" s="22" t="s">
        <v>5</v>
      </c>
      <c r="C164" s="7">
        <v>37841837.153295346</v>
      </c>
      <c r="D164" s="7">
        <v>30733352.756705817</v>
      </c>
      <c r="E164" s="8">
        <v>0.23129544156351453</v>
      </c>
      <c r="F164" s="9">
        <v>27928830.124670669</v>
      </c>
      <c r="G164" s="9">
        <v>23460748.066977553</v>
      </c>
      <c r="H164" s="24">
        <v>1.7</v>
      </c>
      <c r="I164" s="9">
        <f t="shared" si="33"/>
        <v>47479011.21194014</v>
      </c>
      <c r="J164" s="8">
        <v>0.19045035339509736</v>
      </c>
      <c r="K164" s="10">
        <v>1.3550609286425601</v>
      </c>
      <c r="L164" s="10">
        <v>1.3099903152689709</v>
      </c>
      <c r="M164" s="8">
        <v>3.4405302732589418E-2</v>
      </c>
    </row>
    <row r="165" spans="1:13" x14ac:dyDescent="0.2">
      <c r="A165" s="1" t="s">
        <v>31</v>
      </c>
      <c r="B165" s="22" t="s">
        <v>6</v>
      </c>
      <c r="C165" s="7">
        <v>10850678.100149995</v>
      </c>
      <c r="D165" s="7">
        <v>9674684.2168535553</v>
      </c>
      <c r="E165" s="8">
        <v>0.12155372278175519</v>
      </c>
      <c r="F165" s="9">
        <v>2843622.4651621347</v>
      </c>
      <c r="G165" s="9">
        <v>2695697.5397601905</v>
      </c>
      <c r="H165" s="24">
        <v>6</v>
      </c>
      <c r="I165" s="9">
        <f t="shared" si="33"/>
        <v>17061734.790972807</v>
      </c>
      <c r="J165" s="8">
        <v>5.4875158014687668E-2</v>
      </c>
      <c r="K165" s="10">
        <v>3.8157927977280437</v>
      </c>
      <c r="L165" s="10">
        <v>3.5889353587176607</v>
      </c>
      <c r="M165" s="8">
        <v>6.3210232655580623E-2</v>
      </c>
    </row>
    <row r="166" spans="1:13" x14ac:dyDescent="0.2">
      <c r="A166" s="1" t="s">
        <v>31</v>
      </c>
      <c r="B166" s="22" t="s">
        <v>7</v>
      </c>
      <c r="C166" s="7">
        <v>12594772.023590179</v>
      </c>
      <c r="D166" s="7">
        <v>10206314.900526129</v>
      </c>
      <c r="E166" s="8">
        <v>0.23401758091364858</v>
      </c>
      <c r="F166" s="9">
        <v>5076019.7139852354</v>
      </c>
      <c r="G166" s="9">
        <v>4330231.7979571251</v>
      </c>
      <c r="H166" s="24">
        <v>2</v>
      </c>
      <c r="I166" s="9">
        <f t="shared" si="33"/>
        <v>10152039.427970471</v>
      </c>
      <c r="J166" s="8">
        <v>0.17222817410835903</v>
      </c>
      <c r="K166" s="10">
        <v>2.4812299268439784</v>
      </c>
      <c r="L166" s="10">
        <v>2.3569904283971974</v>
      </c>
      <c r="M166" s="8">
        <v>5.2711074661116207E-2</v>
      </c>
    </row>
    <row r="167" spans="1:13" x14ac:dyDescent="0.2">
      <c r="A167" s="1" t="s">
        <v>31</v>
      </c>
      <c r="B167" s="22" t="s">
        <v>8</v>
      </c>
      <c r="C167" s="7">
        <v>6573111.1961873909</v>
      </c>
      <c r="D167" s="7">
        <v>7162584.6087855902</v>
      </c>
      <c r="E167" s="8">
        <v>-8.2298980716423803E-2</v>
      </c>
      <c r="F167" s="9">
        <v>1730602.280885421</v>
      </c>
      <c r="G167" s="9">
        <v>1921518.4996143861</v>
      </c>
      <c r="H167" s="24">
        <v>3.1</v>
      </c>
      <c r="I167" s="9">
        <f t="shared" si="33"/>
        <v>5364867.070744805</v>
      </c>
      <c r="J167" s="8">
        <v>-9.9440362485489694E-2</v>
      </c>
      <c r="K167" s="10">
        <v>3.7981354132628131</v>
      </c>
      <c r="L167" s="10">
        <v>3.7275647412309527</v>
      </c>
      <c r="M167" s="8">
        <v>1.8932111695142785E-2</v>
      </c>
    </row>
    <row r="168" spans="1:13" x14ac:dyDescent="0.2">
      <c r="A168" s="1" t="s">
        <v>31</v>
      </c>
      <c r="B168" s="22" t="s">
        <v>9</v>
      </c>
      <c r="C168" s="7">
        <v>995921.3296056001</v>
      </c>
      <c r="D168" s="7">
        <v>820306.03587134881</v>
      </c>
      <c r="E168" s="8">
        <v>0.21408509270288192</v>
      </c>
      <c r="F168" s="9">
        <v>1102801.5714704974</v>
      </c>
      <c r="G168" s="9">
        <v>906963.25723931228</v>
      </c>
      <c r="H168" s="24">
        <v>1.6</v>
      </c>
      <c r="I168" s="9">
        <f t="shared" si="33"/>
        <v>1764482.5143527959</v>
      </c>
      <c r="J168" s="8">
        <v>0.21592750606820987</v>
      </c>
      <c r="K168" s="10">
        <v>0.90308298008463928</v>
      </c>
      <c r="L168" s="10">
        <v>0.90445343769301323</v>
      </c>
      <c r="M168" s="8">
        <v>-1.515232903387018E-3</v>
      </c>
    </row>
    <row r="169" spans="1:13" s="18" customFormat="1" x14ac:dyDescent="0.2">
      <c r="A169" s="20" t="s">
        <v>31</v>
      </c>
      <c r="B169" s="23" t="s">
        <v>10</v>
      </c>
      <c r="C169" s="13">
        <v>262697638.27404374</v>
      </c>
      <c r="D169" s="13">
        <v>232666201.04795015</v>
      </c>
      <c r="E169" s="14">
        <v>0.12907520340655071</v>
      </c>
      <c r="F169" s="15">
        <v>139053706.32379943</v>
      </c>
      <c r="G169" s="15">
        <v>126777199.63945778</v>
      </c>
      <c r="H169" s="25"/>
      <c r="I169" s="15">
        <f t="shared" ref="I169" si="40">SUM(I162:I168)</f>
        <v>259645165.44344002</v>
      </c>
      <c r="J169" s="14">
        <v>9.683041729987317E-2</v>
      </c>
      <c r="K169" s="16">
        <v>1.8891981129718696</v>
      </c>
      <c r="L169" s="16">
        <v>1.8352357140713853</v>
      </c>
      <c r="M169" s="14">
        <v>2.9403524837020082E-2</v>
      </c>
    </row>
    <row r="170" spans="1:13" s="18" customFormat="1" x14ac:dyDescent="0.2">
      <c r="A170" s="11" t="s">
        <v>32</v>
      </c>
      <c r="B170" s="22" t="s">
        <v>3</v>
      </c>
      <c r="C170" s="7">
        <v>130930290.33218563</v>
      </c>
      <c r="D170" s="7">
        <v>116847795.45618366</v>
      </c>
      <c r="E170" s="8">
        <v>0.12051998774151211</v>
      </c>
      <c r="F170" s="9">
        <v>25588268.522348765</v>
      </c>
      <c r="G170" s="9">
        <v>24656281.256164946</v>
      </c>
      <c r="H170" s="24">
        <v>4</v>
      </c>
      <c r="I170" s="9">
        <f t="shared" ref="I170" si="41">F170*H170</f>
        <v>102353074.08939506</v>
      </c>
      <c r="J170" s="8">
        <v>3.7788619356140939E-2</v>
      </c>
      <c r="K170" s="10">
        <v>5.1167805713469825</v>
      </c>
      <c r="L170" s="10">
        <v>4.7390680793344515</v>
      </c>
      <c r="M170" s="8">
        <v>7.9701849749661421E-2</v>
      </c>
    </row>
    <row r="171" spans="1:13" s="18" customFormat="1" x14ac:dyDescent="0.2">
      <c r="A171" s="11" t="s">
        <v>32</v>
      </c>
      <c r="B171" s="22" t="s">
        <v>4</v>
      </c>
      <c r="C171" s="7">
        <v>61328730.136995971</v>
      </c>
      <c r="D171" s="7">
        <v>53362980.415790029</v>
      </c>
      <c r="E171" s="8">
        <v>0.14927482796386105</v>
      </c>
      <c r="F171" s="9">
        <v>73467786.398760602</v>
      </c>
      <c r="G171" s="9">
        <v>66408763.748991303</v>
      </c>
      <c r="H171" s="24">
        <v>1</v>
      </c>
      <c r="I171" s="9">
        <f t="shared" si="33"/>
        <v>73467786.398760602</v>
      </c>
      <c r="J171" s="8">
        <v>0.10629673514256273</v>
      </c>
      <c r="K171" s="10">
        <v>0.83476969726366246</v>
      </c>
      <c r="L171" s="10">
        <v>0.80355157094417307</v>
      </c>
      <c r="M171" s="8">
        <v>3.8850183918884132E-2</v>
      </c>
    </row>
    <row r="172" spans="1:13" s="18" customFormat="1" x14ac:dyDescent="0.2">
      <c r="A172" s="11" t="s">
        <v>32</v>
      </c>
      <c r="B172" s="22" t="s">
        <v>5</v>
      </c>
      <c r="C172" s="7">
        <v>37134502.416599371</v>
      </c>
      <c r="D172" s="7">
        <v>29946738.695355967</v>
      </c>
      <c r="E172" s="8">
        <v>0.24001824687367565</v>
      </c>
      <c r="F172" s="9">
        <v>27361430.114026625</v>
      </c>
      <c r="G172" s="9">
        <v>22681003.154341366</v>
      </c>
      <c r="H172" s="24">
        <v>1.7</v>
      </c>
      <c r="I172" s="9">
        <f t="shared" si="33"/>
        <v>46514431.193845257</v>
      </c>
      <c r="J172" s="8">
        <v>0.20635784523958142</v>
      </c>
      <c r="K172" s="10">
        <v>1.3572875734089804</v>
      </c>
      <c r="L172" s="10">
        <v>1.3203445408288239</v>
      </c>
      <c r="M172" s="8">
        <v>2.7979842713604253E-2</v>
      </c>
    </row>
    <row r="173" spans="1:13" s="18" customFormat="1" x14ac:dyDescent="0.2">
      <c r="A173" s="11" t="s">
        <v>32</v>
      </c>
      <c r="B173" s="22" t="s">
        <v>6</v>
      </c>
      <c r="C173" s="7">
        <v>10854326.89275101</v>
      </c>
      <c r="D173" s="7">
        <v>9409143.838715069</v>
      </c>
      <c r="E173" s="8">
        <v>0.15359347022516112</v>
      </c>
      <c r="F173" s="9">
        <v>2848284.7168806759</v>
      </c>
      <c r="G173" s="9">
        <v>2602481.0207940233</v>
      </c>
      <c r="H173" s="24">
        <v>6</v>
      </c>
      <c r="I173" s="9">
        <f t="shared" si="33"/>
        <v>17089708.301284056</v>
      </c>
      <c r="J173" s="8">
        <v>9.4450677897170932E-2</v>
      </c>
      <c r="K173" s="10">
        <v>3.8108282677575591</v>
      </c>
      <c r="L173" s="10">
        <v>3.6154514724738767</v>
      </c>
      <c r="M173" s="8">
        <v>5.4039390867552058E-2</v>
      </c>
    </row>
    <row r="174" spans="1:13" s="18" customFormat="1" x14ac:dyDescent="0.2">
      <c r="A174" s="11" t="s">
        <v>32</v>
      </c>
      <c r="B174" s="22" t="s">
        <v>7</v>
      </c>
      <c r="C174" s="7">
        <v>12389957.601785788</v>
      </c>
      <c r="D174" s="7">
        <v>10363417.092174264</v>
      </c>
      <c r="E174" s="8">
        <v>0.1955475198563443</v>
      </c>
      <c r="F174" s="9">
        <v>4851693.0289662965</v>
      </c>
      <c r="G174" s="9">
        <v>4510118.5722913239</v>
      </c>
      <c r="H174" s="24">
        <v>2</v>
      </c>
      <c r="I174" s="9">
        <f t="shared" si="33"/>
        <v>9703386.0579325929</v>
      </c>
      <c r="J174" s="8">
        <v>7.5735138932597465E-2</v>
      </c>
      <c r="K174" s="10">
        <v>2.5537389789117788</v>
      </c>
      <c r="L174" s="10">
        <v>2.2978147749470859</v>
      </c>
      <c r="M174" s="8">
        <v>0.11137721227795064</v>
      </c>
    </row>
    <row r="175" spans="1:13" s="18" customFormat="1" x14ac:dyDescent="0.2">
      <c r="A175" s="11" t="s">
        <v>32</v>
      </c>
      <c r="B175" s="22" t="s">
        <v>8</v>
      </c>
      <c r="C175" s="7">
        <v>6606407.8004156835</v>
      </c>
      <c r="D175" s="7">
        <v>7063765.7983943913</v>
      </c>
      <c r="E175" s="8">
        <v>-6.4747050090854685E-2</v>
      </c>
      <c r="F175" s="9">
        <v>1715122.0258482955</v>
      </c>
      <c r="G175" s="9">
        <v>1898170.7930401571</v>
      </c>
      <c r="H175" s="24">
        <v>3.1</v>
      </c>
      <c r="I175" s="9">
        <f t="shared" si="33"/>
        <v>5316878.2801297167</v>
      </c>
      <c r="J175" s="8">
        <v>-9.6559753394482167E-2</v>
      </c>
      <c r="K175" s="10">
        <v>3.8518770139483891</v>
      </c>
      <c r="L175" s="10">
        <v>3.7213541712339224</v>
      </c>
      <c r="M175" s="8">
        <v>3.5074017873227066E-2</v>
      </c>
    </row>
    <row r="176" spans="1:13" s="18" customFormat="1" x14ac:dyDescent="0.2">
      <c r="A176" s="11" t="s">
        <v>32</v>
      </c>
      <c r="B176" s="22" t="s">
        <v>9</v>
      </c>
      <c r="C176" s="7">
        <v>968138.73474115238</v>
      </c>
      <c r="D176" s="7">
        <v>825151.01754227793</v>
      </c>
      <c r="E176" s="8">
        <v>0.17328672468315565</v>
      </c>
      <c r="F176" s="9">
        <v>1057253.2229179952</v>
      </c>
      <c r="G176" s="9">
        <v>910001.00787291443</v>
      </c>
      <c r="H176" s="24">
        <v>1.6</v>
      </c>
      <c r="I176" s="9">
        <f t="shared" si="33"/>
        <v>1691605.1566687925</v>
      </c>
      <c r="J176" s="8">
        <v>0.16181544170953827</v>
      </c>
      <c r="K176" s="10">
        <v>0.9157113109280588</v>
      </c>
      <c r="L176" s="10">
        <v>0.90675835565394658</v>
      </c>
      <c r="M176" s="8">
        <v>9.8735845314107101E-3</v>
      </c>
    </row>
    <row r="177" spans="1:13" s="18" customFormat="1" x14ac:dyDescent="0.2">
      <c r="A177" s="12" t="s">
        <v>32</v>
      </c>
      <c r="B177" s="23" t="s">
        <v>10</v>
      </c>
      <c r="C177" s="13">
        <v>260212353.91547459</v>
      </c>
      <c r="D177" s="13">
        <v>227818992.31415567</v>
      </c>
      <c r="E177" s="14">
        <v>0.14218903030107971</v>
      </c>
      <c r="F177" s="15">
        <v>136889838.02974647</v>
      </c>
      <c r="G177" s="15">
        <v>123666819.55349371</v>
      </c>
      <c r="H177" s="25"/>
      <c r="I177" s="15">
        <f t="shared" ref="I177" si="42">SUM(I170:I176)</f>
        <v>256136869.47801608</v>
      </c>
      <c r="J177" s="14">
        <v>0.10692043761731738</v>
      </c>
      <c r="K177" s="16">
        <v>1.9008952874273921</v>
      </c>
      <c r="L177" s="16">
        <v>1.8421997491640358</v>
      </c>
      <c r="M177" s="14">
        <v>3.1861657939097794E-2</v>
      </c>
    </row>
    <row r="178" spans="1:13" s="18" customFormat="1" x14ac:dyDescent="0.2">
      <c r="A178" s="11" t="s">
        <v>33</v>
      </c>
      <c r="B178" s="22" t="s">
        <v>3</v>
      </c>
      <c r="C178" s="7">
        <v>128524800.50729562</v>
      </c>
      <c r="D178" s="7">
        <v>113127787.04366711</v>
      </c>
      <c r="E178" s="8">
        <v>0.136102843218221</v>
      </c>
      <c r="F178" s="9">
        <v>25336135.277225904</v>
      </c>
      <c r="G178" s="9">
        <v>23911429.05102228</v>
      </c>
      <c r="H178" s="24">
        <v>4</v>
      </c>
      <c r="I178" s="9">
        <f t="shared" ref="I178" si="43">F178*H178</f>
        <v>101344541.10890362</v>
      </c>
      <c r="J178" s="8">
        <v>5.9568408490592147E-2</v>
      </c>
      <c r="K178" s="10">
        <v>5.0727431455580696</v>
      </c>
      <c r="L178" s="10">
        <v>4.7311177764522023</v>
      </c>
      <c r="M178" s="8">
        <v>7.220817262385873E-2</v>
      </c>
    </row>
    <row r="179" spans="1:13" s="18" customFormat="1" x14ac:dyDescent="0.2">
      <c r="A179" s="11" t="s">
        <v>33</v>
      </c>
      <c r="B179" s="22" t="s">
        <v>4</v>
      </c>
      <c r="C179" s="7">
        <v>61258322.769465208</v>
      </c>
      <c r="D179" s="7">
        <v>52723756.620587893</v>
      </c>
      <c r="E179" s="8">
        <v>0.16187325592700058</v>
      </c>
      <c r="F179" s="9">
        <v>73696355.660971969</v>
      </c>
      <c r="G179" s="9">
        <v>65653863.533597253</v>
      </c>
      <c r="H179" s="24">
        <v>1</v>
      </c>
      <c r="I179" s="9">
        <f t="shared" si="33"/>
        <v>73696355.660971969</v>
      </c>
      <c r="J179" s="8">
        <v>0.12250587656335843</v>
      </c>
      <c r="K179" s="10">
        <v>0.83122875459939627</v>
      </c>
      <c r="L179" s="10">
        <v>0.80304771108361783</v>
      </c>
      <c r="M179" s="8">
        <v>3.5092614208128994E-2</v>
      </c>
    </row>
    <row r="180" spans="1:13" s="18" customFormat="1" x14ac:dyDescent="0.2">
      <c r="A180" s="11" t="s">
        <v>33</v>
      </c>
      <c r="B180" s="22" t="s">
        <v>5</v>
      </c>
      <c r="C180" s="7">
        <v>36909079.786062337</v>
      </c>
      <c r="D180" s="7">
        <v>29173978.421496034</v>
      </c>
      <c r="E180" s="8">
        <v>0.26513700849476568</v>
      </c>
      <c r="F180" s="9">
        <v>27564564.540730294</v>
      </c>
      <c r="G180" s="9">
        <v>22237088.174967036</v>
      </c>
      <c r="H180" s="24">
        <v>1.7</v>
      </c>
      <c r="I180" s="9">
        <f t="shared" si="33"/>
        <v>46859759.7192415</v>
      </c>
      <c r="J180" s="8">
        <v>0.23958761635373735</v>
      </c>
      <c r="K180" s="10">
        <v>1.339149413427106</v>
      </c>
      <c r="L180" s="10">
        <v>1.3119526894335736</v>
      </c>
      <c r="M180" s="8">
        <v>2.0729957880778804E-2</v>
      </c>
    </row>
    <row r="181" spans="1:13" s="18" customFormat="1" x14ac:dyDescent="0.2">
      <c r="A181" s="11" t="s">
        <v>33</v>
      </c>
      <c r="B181" s="22" t="s">
        <v>6</v>
      </c>
      <c r="C181" s="7">
        <v>10796633.153626913</v>
      </c>
      <c r="D181" s="7">
        <v>8865004.442776531</v>
      </c>
      <c r="E181" s="8">
        <v>0.21789371041142913</v>
      </c>
      <c r="F181" s="9">
        <v>2850374.3184532067</v>
      </c>
      <c r="G181" s="9">
        <v>2440880.8333767126</v>
      </c>
      <c r="H181" s="24">
        <v>6</v>
      </c>
      <c r="I181" s="9">
        <f t="shared" si="33"/>
        <v>17102245.910719238</v>
      </c>
      <c r="J181" s="8">
        <v>0.16777031256754346</v>
      </c>
      <c r="K181" s="10">
        <v>3.7877915501154975</v>
      </c>
      <c r="L181" s="10">
        <v>3.6318874406140873</v>
      </c>
      <c r="M181" s="8">
        <v>4.2926470616349723E-2</v>
      </c>
    </row>
    <row r="182" spans="1:13" s="18" customFormat="1" x14ac:dyDescent="0.2">
      <c r="A182" s="11" t="s">
        <v>33</v>
      </c>
      <c r="B182" s="22" t="s">
        <v>7</v>
      </c>
      <c r="C182" s="7">
        <v>12494503.971196614</v>
      </c>
      <c r="D182" s="7">
        <v>10241458.686963087</v>
      </c>
      <c r="E182" s="8">
        <v>0.21999261561261307</v>
      </c>
      <c r="F182" s="9">
        <v>4897711.6567316949</v>
      </c>
      <c r="G182" s="9">
        <v>4435587.5572390147</v>
      </c>
      <c r="H182" s="24">
        <v>2</v>
      </c>
      <c r="I182" s="9">
        <f t="shared" si="33"/>
        <v>9795423.3134633899</v>
      </c>
      <c r="J182" s="8">
        <v>0.10418554329707162</v>
      </c>
      <c r="K182" s="10">
        <v>2.5510901512594071</v>
      </c>
      <c r="L182" s="10">
        <v>2.3089294382767203</v>
      </c>
      <c r="M182" s="8">
        <v>0.10488008380343773</v>
      </c>
    </row>
    <row r="183" spans="1:13" s="18" customFormat="1" x14ac:dyDescent="0.2">
      <c r="A183" s="11" t="s">
        <v>33</v>
      </c>
      <c r="B183" s="22" t="s">
        <v>8</v>
      </c>
      <c r="C183" s="7">
        <v>6366570.9289286043</v>
      </c>
      <c r="D183" s="7">
        <v>6901135.2986647058</v>
      </c>
      <c r="E183" s="8">
        <v>-7.7460352043747613E-2</v>
      </c>
      <c r="F183" s="9">
        <v>1661847.4929331653</v>
      </c>
      <c r="G183" s="9">
        <v>1857474.0366290971</v>
      </c>
      <c r="H183" s="24">
        <v>3.1</v>
      </c>
      <c r="I183" s="9">
        <f t="shared" si="33"/>
        <v>5151727.2280928129</v>
      </c>
      <c r="J183" s="8">
        <v>-0.10553489196148055</v>
      </c>
      <c r="K183" s="10">
        <v>3.8311072758373101</v>
      </c>
      <c r="L183" s="10">
        <v>3.7153333842494689</v>
      </c>
      <c r="M183" s="8">
        <v>3.1161104432416532E-2</v>
      </c>
    </row>
    <row r="184" spans="1:13" s="18" customFormat="1" x14ac:dyDescent="0.2">
      <c r="A184" s="11" t="s">
        <v>33</v>
      </c>
      <c r="B184" s="22" t="s">
        <v>9</v>
      </c>
      <c r="C184" s="7">
        <v>975015.82912114728</v>
      </c>
      <c r="D184" s="7">
        <v>804881.12216081948</v>
      </c>
      <c r="E184" s="8">
        <v>0.2113786772679879</v>
      </c>
      <c r="F184" s="9">
        <v>1066345.4164111763</v>
      </c>
      <c r="G184" s="9">
        <v>880792.70685830398</v>
      </c>
      <c r="H184" s="24">
        <v>1.6</v>
      </c>
      <c r="I184" s="9">
        <f t="shared" si="33"/>
        <v>1706152.6662578823</v>
      </c>
      <c r="J184" s="8">
        <v>0.21066879194019614</v>
      </c>
      <c r="K184" s="10">
        <v>0.91435269697342036</v>
      </c>
      <c r="L184" s="10">
        <v>0.91381447177480257</v>
      </c>
      <c r="M184" s="8">
        <v>5.8898738774891123E-4</v>
      </c>
    </row>
    <row r="185" spans="1:13" s="18" customFormat="1" x14ac:dyDescent="0.2">
      <c r="A185" s="12" t="s">
        <v>33</v>
      </c>
      <c r="B185" s="23" t="s">
        <v>10</v>
      </c>
      <c r="C185" s="13">
        <v>257324926.94569647</v>
      </c>
      <c r="D185" s="13">
        <v>221838001.63631618</v>
      </c>
      <c r="E185" s="14">
        <v>0.15996774694877561</v>
      </c>
      <c r="F185" s="15">
        <v>137073334.36345488</v>
      </c>
      <c r="G185" s="15">
        <v>121417115.89368799</v>
      </c>
      <c r="H185" s="25"/>
      <c r="I185" s="15">
        <f t="shared" ref="I185" si="44">SUM(I178:I184)</f>
        <v>255656205.60765043</v>
      </c>
      <c r="J185" s="14">
        <v>0.12894583904264326</v>
      </c>
      <c r="K185" s="16">
        <v>1.87728975374968</v>
      </c>
      <c r="L185" s="16">
        <v>1.827074062771435</v>
      </c>
      <c r="M185" s="14">
        <v>2.7484212053272901E-2</v>
      </c>
    </row>
    <row r="186" spans="1:13" s="18" customFormat="1" x14ac:dyDescent="0.2">
      <c r="A186" s="11" t="s">
        <v>34</v>
      </c>
      <c r="B186" s="22" t="s">
        <v>3</v>
      </c>
      <c r="C186" s="7">
        <v>125030962.54420875</v>
      </c>
      <c r="D186" s="7">
        <v>129208682.80695464</v>
      </c>
      <c r="E186" s="8">
        <v>-3.2333123223519326E-2</v>
      </c>
      <c r="F186" s="9">
        <v>24949129.098698601</v>
      </c>
      <c r="G186" s="9">
        <v>28473812.745832507</v>
      </c>
      <c r="H186" s="24">
        <v>4</v>
      </c>
      <c r="I186" s="9">
        <f t="shared" ref="I186" si="45">F186*H186</f>
        <v>99796516.394794405</v>
      </c>
      <c r="J186" s="8">
        <v>-0.12380046315081983</v>
      </c>
      <c r="K186" s="10">
        <v>5.0113900408131213</v>
      </c>
      <c r="L186" s="10">
        <v>4.5378075623492284</v>
      </c>
      <c r="M186" s="8">
        <v>0.10436372013508627</v>
      </c>
    </row>
    <row r="187" spans="1:13" s="18" customFormat="1" x14ac:dyDescent="0.2">
      <c r="A187" s="11" t="s">
        <v>34</v>
      </c>
      <c r="B187" s="22" t="s">
        <v>4</v>
      </c>
      <c r="C187" s="7">
        <v>59921778.561339952</v>
      </c>
      <c r="D187" s="7">
        <v>57276713.719131194</v>
      </c>
      <c r="E187" s="8">
        <v>4.6180457474906955E-2</v>
      </c>
      <c r="F187" s="9">
        <v>72816968.133889481</v>
      </c>
      <c r="G187" s="9">
        <v>73006027.283408135</v>
      </c>
      <c r="H187" s="24">
        <v>1</v>
      </c>
      <c r="I187" s="9">
        <f t="shared" si="33"/>
        <v>72816968.133889481</v>
      </c>
      <c r="J187" s="8">
        <v>-2.582960599505503E-3</v>
      </c>
      <c r="K187" s="10">
        <v>0.82290899345914359</v>
      </c>
      <c r="L187" s="10">
        <v>0.78453977914383777</v>
      </c>
      <c r="M187" s="8">
        <v>4.8906652454484653E-2</v>
      </c>
    </row>
    <row r="188" spans="1:13" s="18" customFormat="1" x14ac:dyDescent="0.2">
      <c r="A188" s="11" t="s">
        <v>34</v>
      </c>
      <c r="B188" s="22" t="s">
        <v>5</v>
      </c>
      <c r="C188" s="7">
        <v>35682335.30926843</v>
      </c>
      <c r="D188" s="7">
        <v>30558892.699969076</v>
      </c>
      <c r="E188" s="8">
        <v>0.16765799270287496</v>
      </c>
      <c r="F188" s="9">
        <v>26699998.557006173</v>
      </c>
      <c r="G188" s="9">
        <v>23262797.224076193</v>
      </c>
      <c r="H188" s="24">
        <v>1.7</v>
      </c>
      <c r="I188" s="9">
        <f t="shared" si="33"/>
        <v>45389997.546910495</v>
      </c>
      <c r="J188" s="8">
        <v>0.14775466733150547</v>
      </c>
      <c r="K188" s="10">
        <v>1.3365474492025096</v>
      </c>
      <c r="L188" s="10">
        <v>1.3136379260677071</v>
      </c>
      <c r="M188" s="8">
        <v>1.7439754653994086E-2</v>
      </c>
    </row>
    <row r="189" spans="1:13" s="18" customFormat="1" x14ac:dyDescent="0.2">
      <c r="A189" s="11" t="s">
        <v>34</v>
      </c>
      <c r="B189" s="22" t="s">
        <v>6</v>
      </c>
      <c r="C189" s="7">
        <v>10308043.063803295</v>
      </c>
      <c r="D189" s="7">
        <v>8922730.7015841249</v>
      </c>
      <c r="E189" s="8">
        <v>0.15525654741246689</v>
      </c>
      <c r="F189" s="9">
        <v>2718897.9632404665</v>
      </c>
      <c r="G189" s="9">
        <v>2454181.4945535343</v>
      </c>
      <c r="H189" s="24">
        <v>6</v>
      </c>
      <c r="I189" s="9">
        <f t="shared" si="33"/>
        <v>16313387.779442798</v>
      </c>
      <c r="J189" s="8">
        <v>0.10786787653225015</v>
      </c>
      <c r="K189" s="10">
        <v>3.7912551801649172</v>
      </c>
      <c r="L189" s="10">
        <v>3.6357256875198432</v>
      </c>
      <c r="M189" s="8">
        <v>4.2778115295923368E-2</v>
      </c>
    </row>
    <row r="190" spans="1:13" s="18" customFormat="1" x14ac:dyDescent="0.2">
      <c r="A190" s="11" t="s">
        <v>34</v>
      </c>
      <c r="B190" s="22" t="s">
        <v>7</v>
      </c>
      <c r="C190" s="7">
        <v>12355142.326929521</v>
      </c>
      <c r="D190" s="7">
        <v>10518221.619629892</v>
      </c>
      <c r="E190" s="8">
        <v>0.17464175729777651</v>
      </c>
      <c r="F190" s="9">
        <v>4840780.9317165259</v>
      </c>
      <c r="G190" s="9">
        <v>4534923.8128555836</v>
      </c>
      <c r="H190" s="24">
        <v>2</v>
      </c>
      <c r="I190" s="9">
        <f t="shared" si="33"/>
        <v>9681561.8634330519</v>
      </c>
      <c r="J190" s="8">
        <v>6.744537096607682E-2</v>
      </c>
      <c r="K190" s="10">
        <v>2.5523037337260983</v>
      </c>
      <c r="L190" s="10">
        <v>2.3193822109674427</v>
      </c>
      <c r="M190" s="8">
        <v>0.10042394981614575</v>
      </c>
    </row>
    <row r="191" spans="1:13" s="18" customFormat="1" x14ac:dyDescent="0.2">
      <c r="A191" s="11" t="s">
        <v>34</v>
      </c>
      <c r="B191" s="22" t="s">
        <v>8</v>
      </c>
      <c r="C191" s="7">
        <v>6334606.3637097236</v>
      </c>
      <c r="D191" s="7">
        <v>7784518.5530770123</v>
      </c>
      <c r="E191" s="8">
        <v>-0.18625585891810575</v>
      </c>
      <c r="F191" s="9">
        <v>1662960.3954101447</v>
      </c>
      <c r="G191" s="9">
        <v>2113530.6481338413</v>
      </c>
      <c r="H191" s="24">
        <v>3.1</v>
      </c>
      <c r="I191" s="9">
        <f t="shared" si="33"/>
        <v>5155177.2257714486</v>
      </c>
      <c r="J191" s="8">
        <v>-0.21375405331422023</v>
      </c>
      <c r="K191" s="10">
        <v>3.8088847780346775</v>
      </c>
      <c r="L191" s="10">
        <v>3.6831822429215375</v>
      </c>
      <c r="M191" s="8">
        <v>3.4128785062080308E-2</v>
      </c>
    </row>
    <row r="192" spans="1:13" s="18" customFormat="1" x14ac:dyDescent="0.2">
      <c r="A192" s="11" t="s">
        <v>34</v>
      </c>
      <c r="B192" s="22" t="s">
        <v>9</v>
      </c>
      <c r="C192" s="7">
        <v>945727.94435989694</v>
      </c>
      <c r="D192" s="7">
        <v>910923.22588017373</v>
      </c>
      <c r="E192" s="8">
        <v>3.8208179889247379E-2</v>
      </c>
      <c r="F192" s="9">
        <v>1038596.0517532618</v>
      </c>
      <c r="G192" s="9">
        <v>992399.93586875242</v>
      </c>
      <c r="H192" s="24">
        <v>1.6</v>
      </c>
      <c r="I192" s="9">
        <f t="shared" si="33"/>
        <v>1661753.682805219</v>
      </c>
      <c r="J192" s="8">
        <v>4.6552726921642314E-2</v>
      </c>
      <c r="K192" s="10">
        <v>0.91058302385119871</v>
      </c>
      <c r="L192" s="10">
        <v>0.91789931957497228</v>
      </c>
      <c r="M192" s="8">
        <v>-7.9706952252250676E-3</v>
      </c>
    </row>
    <row r="193" spans="1:13" s="18" customFormat="1" x14ac:dyDescent="0.2">
      <c r="A193" s="12" t="s">
        <v>34</v>
      </c>
      <c r="B193" s="23" t="s">
        <v>10</v>
      </c>
      <c r="C193" s="13">
        <v>250578596.11361945</v>
      </c>
      <c r="D193" s="13">
        <v>245180683.3262262</v>
      </c>
      <c r="E193" s="14">
        <v>2.2016060621753902E-2</v>
      </c>
      <c r="F193" s="15">
        <v>134727331.13171306</v>
      </c>
      <c r="G193" s="15">
        <v>134837673.14472622</v>
      </c>
      <c r="H193" s="25"/>
      <c r="I193" s="15">
        <f t="shared" ref="I193" si="46">SUM(I186:I192)</f>
        <v>250815362.62704691</v>
      </c>
      <c r="J193" s="14">
        <v>-8.2651075373672844E-4</v>
      </c>
      <c r="K193" s="16">
        <v>1.8598817228317597</v>
      </c>
      <c r="L193" s="16">
        <v>1.8183401111501294</v>
      </c>
      <c r="M193" s="14">
        <v>2.2845897435191345E-2</v>
      </c>
    </row>
    <row r="194" spans="1:13" s="18" customFormat="1" x14ac:dyDescent="0.2">
      <c r="A194" s="11" t="s">
        <v>35</v>
      </c>
      <c r="B194" s="22" t="s">
        <v>3</v>
      </c>
      <c r="C194" s="7">
        <v>137115129.88225627</v>
      </c>
      <c r="D194" s="7">
        <v>116352474.07843536</v>
      </c>
      <c r="E194" s="8">
        <v>0.17844619092349009</v>
      </c>
      <c r="F194" s="9">
        <v>28473542.214395788</v>
      </c>
      <c r="G194" s="9">
        <v>24554809.176067401</v>
      </c>
      <c r="H194" s="24">
        <v>4</v>
      </c>
      <c r="I194" s="9">
        <f t="shared" ref="I194" si="47">F194*H194</f>
        <v>113894168.85758315</v>
      </c>
      <c r="J194" s="8">
        <v>0.15956798491574772</v>
      </c>
      <c r="K194" s="10">
        <v>4.8154702589730709</v>
      </c>
      <c r="L194" s="10">
        <v>4.73848007712638</v>
      </c>
      <c r="M194" s="8">
        <v>1.624786441929732E-2</v>
      </c>
    </row>
    <row r="195" spans="1:13" s="18" customFormat="1" x14ac:dyDescent="0.2">
      <c r="A195" s="11" t="s">
        <v>35</v>
      </c>
      <c r="B195" s="22" t="s">
        <v>4</v>
      </c>
      <c r="C195" s="7">
        <v>65998521.517209157</v>
      </c>
      <c r="D195" s="7">
        <v>56641202.18911472</v>
      </c>
      <c r="E195" s="8">
        <v>0.16520340258407726</v>
      </c>
      <c r="F195" s="9">
        <v>81813019.032827899</v>
      </c>
      <c r="G195" s="9">
        <v>73841069.19960168</v>
      </c>
      <c r="H195" s="24">
        <v>1</v>
      </c>
      <c r="I195" s="9">
        <f t="shared" si="33"/>
        <v>81813019.032827899</v>
      </c>
      <c r="J195" s="8">
        <v>0.10796364279057906</v>
      </c>
      <c r="K195" s="10">
        <v>0.80669664365600668</v>
      </c>
      <c r="L195" s="10">
        <v>0.76706106950523423</v>
      </c>
      <c r="M195" s="8">
        <v>5.1671992917510456E-2</v>
      </c>
    </row>
    <row r="196" spans="1:13" s="18" customFormat="1" x14ac:dyDescent="0.2">
      <c r="A196" s="11" t="s">
        <v>35</v>
      </c>
      <c r="B196" s="22" t="s">
        <v>5</v>
      </c>
      <c r="C196" s="7">
        <v>38534866.458456963</v>
      </c>
      <c r="D196" s="7">
        <v>31259527.5282663</v>
      </c>
      <c r="E196" s="8">
        <v>0.23273988781858485</v>
      </c>
      <c r="F196" s="9">
        <v>28789092.223173041</v>
      </c>
      <c r="G196" s="9">
        <v>23994452.946971439</v>
      </c>
      <c r="H196" s="24">
        <v>1.7</v>
      </c>
      <c r="I196" s="9">
        <f t="shared" si="33"/>
        <v>48941456.779394165</v>
      </c>
      <c r="J196" s="8">
        <v>0.19981862946446072</v>
      </c>
      <c r="K196" s="10">
        <v>1.3386369454849514</v>
      </c>
      <c r="L196" s="10">
        <v>1.3027814219124279</v>
      </c>
      <c r="M196" s="8">
        <v>2.7522286524388061E-2</v>
      </c>
    </row>
    <row r="197" spans="1:13" s="18" customFormat="1" x14ac:dyDescent="0.2">
      <c r="A197" s="11" t="s">
        <v>35</v>
      </c>
      <c r="B197" s="22" t="s">
        <v>6</v>
      </c>
      <c r="C197" s="7">
        <v>10924824.359647667</v>
      </c>
      <c r="D197" s="7">
        <v>9728937.1881627347</v>
      </c>
      <c r="E197" s="8">
        <v>0.12292063854004284</v>
      </c>
      <c r="F197" s="9">
        <v>2920343.5053219702</v>
      </c>
      <c r="G197" s="9">
        <v>2681192.5923587205</v>
      </c>
      <c r="H197" s="24">
        <v>6</v>
      </c>
      <c r="I197" s="9">
        <f t="shared" si="33"/>
        <v>17522061.031931821</v>
      </c>
      <c r="J197" s="8">
        <v>8.9195723442180019E-2</v>
      </c>
      <c r="K197" s="10">
        <v>3.7409381258535168</v>
      </c>
      <c r="L197" s="10">
        <v>3.6285857330390106</v>
      </c>
      <c r="M197" s="8">
        <v>3.0963135800131412E-2</v>
      </c>
    </row>
    <row r="198" spans="1:13" s="18" customFormat="1" x14ac:dyDescent="0.2">
      <c r="A198" s="11" t="s">
        <v>35</v>
      </c>
      <c r="B198" s="22" t="s">
        <v>7</v>
      </c>
      <c r="C198" s="7">
        <v>13027908.324567312</v>
      </c>
      <c r="D198" s="7">
        <v>10654889.910801005</v>
      </c>
      <c r="E198" s="8">
        <v>0.22271637094633395</v>
      </c>
      <c r="F198" s="9">
        <v>5274139.3207790833</v>
      </c>
      <c r="G198" s="9">
        <v>4545293.4458595896</v>
      </c>
      <c r="H198" s="24">
        <v>2</v>
      </c>
      <c r="I198" s="9">
        <f t="shared" si="33"/>
        <v>10548278.641558167</v>
      </c>
      <c r="J198" s="8">
        <v>0.16035177565563269</v>
      </c>
      <c r="K198" s="10">
        <v>2.4701486881925709</v>
      </c>
      <c r="L198" s="10">
        <v>2.3441588618457154</v>
      </c>
      <c r="M198" s="8">
        <v>5.3746283324695485E-2</v>
      </c>
    </row>
    <row r="199" spans="1:13" s="18" customFormat="1" x14ac:dyDescent="0.2">
      <c r="A199" s="11" t="s">
        <v>35</v>
      </c>
      <c r="B199" s="22" t="s">
        <v>8</v>
      </c>
      <c r="C199" s="7">
        <v>7317320.9119405905</v>
      </c>
      <c r="D199" s="7">
        <v>7256023.3078860017</v>
      </c>
      <c r="E199" s="8">
        <v>8.4478234776298577E-3</v>
      </c>
      <c r="F199" s="9">
        <v>1931025.1735211986</v>
      </c>
      <c r="G199" s="9">
        <v>1958916.4850620567</v>
      </c>
      <c r="H199" s="24">
        <v>3.1</v>
      </c>
      <c r="I199" s="9">
        <f t="shared" si="33"/>
        <v>5986178.0379157159</v>
      </c>
      <c r="J199" s="8">
        <v>-1.5059703281087735E-2</v>
      </c>
      <c r="K199" s="10">
        <v>3.7887905404083417</v>
      </c>
      <c r="L199" s="10">
        <v>3.7041003857069166</v>
      </c>
      <c r="M199" s="8">
        <v>2.2863892951773306E-2</v>
      </c>
    </row>
    <row r="200" spans="1:13" s="18" customFormat="1" x14ac:dyDescent="0.2">
      <c r="A200" s="11" t="s">
        <v>35</v>
      </c>
      <c r="B200" s="22" t="s">
        <v>9</v>
      </c>
      <c r="C200" s="7">
        <v>1006745.9232976628</v>
      </c>
      <c r="D200" s="7">
        <v>911999.97894931794</v>
      </c>
      <c r="E200" s="8">
        <v>0.1038880992711186</v>
      </c>
      <c r="F200" s="9">
        <v>1100398.5997898746</v>
      </c>
      <c r="G200" s="9">
        <v>1014838.0143588078</v>
      </c>
      <c r="H200" s="24">
        <v>1.6</v>
      </c>
      <c r="I200" s="9">
        <f t="shared" si="33"/>
        <v>1760637.7596637995</v>
      </c>
      <c r="J200" s="8">
        <v>8.430959839943121E-2</v>
      </c>
      <c r="K200" s="10">
        <v>0.91489204320134943</v>
      </c>
      <c r="L200" s="10">
        <v>0.89866556637172823</v>
      </c>
      <c r="M200" s="8">
        <v>1.8056190686301647E-2</v>
      </c>
    </row>
    <row r="201" spans="1:13" s="18" customFormat="1" x14ac:dyDescent="0.2">
      <c r="A201" s="12" t="s">
        <v>35</v>
      </c>
      <c r="B201" s="23" t="s">
        <v>10</v>
      </c>
      <c r="C201" s="13">
        <v>273925317.37737566</v>
      </c>
      <c r="D201" s="13">
        <v>232805054.18161547</v>
      </c>
      <c r="E201" s="14">
        <v>0.17662959827187225</v>
      </c>
      <c r="F201" s="15">
        <v>150301560.06980774</v>
      </c>
      <c r="G201" s="15">
        <v>132590571.86027788</v>
      </c>
      <c r="H201" s="25"/>
      <c r="I201" s="15">
        <f t="shared" ref="I201" si="48">SUM(I194:I200)</f>
        <v>280465800.14087474</v>
      </c>
      <c r="J201" s="14">
        <v>0.13356096492978486</v>
      </c>
      <c r="K201" s="16">
        <v>1.8224785928957168</v>
      </c>
      <c r="L201" s="16">
        <v>1.755819580182328</v>
      </c>
      <c r="M201" s="14">
        <v>3.7964614055885401E-2</v>
      </c>
    </row>
    <row r="202" spans="1:13" x14ac:dyDescent="0.2">
      <c r="A202" s="11" t="s">
        <v>42</v>
      </c>
      <c r="B202" s="22" t="s">
        <v>3</v>
      </c>
      <c r="C202" s="7">
        <v>123575719.25370067</v>
      </c>
      <c r="D202" s="7">
        <v>109212485.60793476</v>
      </c>
      <c r="E202" s="8">
        <v>0.13151640644210705</v>
      </c>
      <c r="F202" s="9">
        <v>24638053.469148569</v>
      </c>
      <c r="G202" s="9">
        <v>22701536.950006597</v>
      </c>
      <c r="H202" s="24">
        <v>4</v>
      </c>
      <c r="I202" s="9">
        <f t="shared" ref="I202:I208" si="49">F202*H202</f>
        <v>98552213.876594275</v>
      </c>
      <c r="J202" s="8">
        <v>8.5277760183488274E-2</v>
      </c>
      <c r="K202" s="10">
        <v>5.0155814399659198</v>
      </c>
      <c r="L202" s="10">
        <v>4.8107969891396758</v>
      </c>
      <c r="M202" s="8">
        <v>4.2567676684038575E-2</v>
      </c>
    </row>
    <row r="203" spans="1:13" x14ac:dyDescent="0.2">
      <c r="A203" s="11" t="s">
        <v>42</v>
      </c>
      <c r="B203" s="22" t="s">
        <v>4</v>
      </c>
      <c r="C203" s="7">
        <v>64078396.718817048</v>
      </c>
      <c r="D203" s="7">
        <v>53906604.834101021</v>
      </c>
      <c r="E203" s="8">
        <v>0.18869286826762657</v>
      </c>
      <c r="F203" s="9">
        <v>80626867.11348176</v>
      </c>
      <c r="G203" s="9">
        <v>70509782.598880515</v>
      </c>
      <c r="H203" s="24">
        <v>1</v>
      </c>
      <c r="I203" s="9">
        <f t="shared" si="49"/>
        <v>80626867.11348176</v>
      </c>
      <c r="J203" s="8">
        <v>0.1434814126545946</v>
      </c>
      <c r="K203" s="10">
        <v>0.79474183035087953</v>
      </c>
      <c r="L203" s="10">
        <v>0.76451649941543487</v>
      </c>
      <c r="M203" s="8">
        <v>3.9535223842200366E-2</v>
      </c>
    </row>
    <row r="204" spans="1:13" x14ac:dyDescent="0.2">
      <c r="A204" s="11" t="s">
        <v>42</v>
      </c>
      <c r="B204" s="22" t="s">
        <v>5</v>
      </c>
      <c r="C204" s="7">
        <v>37109027.515209109</v>
      </c>
      <c r="D204" s="7">
        <v>30061335.624151684</v>
      </c>
      <c r="E204" s="8">
        <v>0.23444373793542336</v>
      </c>
      <c r="F204" s="9">
        <v>27387684.876832578</v>
      </c>
      <c r="G204" s="9">
        <v>22797898.620096214</v>
      </c>
      <c r="H204" s="24">
        <v>1.7</v>
      </c>
      <c r="I204" s="9">
        <f t="shared" si="49"/>
        <v>46559064.29061538</v>
      </c>
      <c r="J204" s="8">
        <v>0.20133397702290065</v>
      </c>
      <c r="K204" s="10">
        <v>1.3550811057125183</v>
      </c>
      <c r="L204" s="10">
        <v>1.3186011625498153</v>
      </c>
      <c r="M204" s="8">
        <v>2.7665638556059444E-2</v>
      </c>
    </row>
    <row r="205" spans="1:13" x14ac:dyDescent="0.2">
      <c r="A205" s="11" t="s">
        <v>42</v>
      </c>
      <c r="B205" s="22" t="s">
        <v>6</v>
      </c>
      <c r="C205" s="7">
        <v>11355764.209740615</v>
      </c>
      <c r="D205" s="7">
        <v>10077752.01851831</v>
      </c>
      <c r="E205" s="8">
        <v>0.12681520530311732</v>
      </c>
      <c r="F205" s="9">
        <v>3064059.8521425263</v>
      </c>
      <c r="G205" s="9">
        <v>2788578.0519960443</v>
      </c>
      <c r="H205" s="24">
        <v>6</v>
      </c>
      <c r="I205" s="9">
        <f t="shared" si="49"/>
        <v>18384359.112855159</v>
      </c>
      <c r="J205" s="8">
        <v>9.8789703931469255E-2</v>
      </c>
      <c r="K205" s="10">
        <v>3.7061170315204963</v>
      </c>
      <c r="L205" s="10">
        <v>3.6139393736190129</v>
      </c>
      <c r="M205" s="8">
        <v>2.550614395315005E-2</v>
      </c>
    </row>
    <row r="206" spans="1:13" x14ac:dyDescent="0.2">
      <c r="A206" s="11" t="s">
        <v>42</v>
      </c>
      <c r="B206" s="22" t="s">
        <v>7</v>
      </c>
      <c r="C206" s="7">
        <v>12751599.473055463</v>
      </c>
      <c r="D206" s="7">
        <v>10560378.821966261</v>
      </c>
      <c r="E206" s="8">
        <v>0.20749451208429417</v>
      </c>
      <c r="F206" s="9">
        <v>5010885.6781543102</v>
      </c>
      <c r="G206" s="9">
        <v>4514869.1606198465</v>
      </c>
      <c r="H206" s="24">
        <v>2</v>
      </c>
      <c r="I206" s="9">
        <f t="shared" si="49"/>
        <v>10021771.35630862</v>
      </c>
      <c r="J206" s="8">
        <v>0.10986287750282546</v>
      </c>
      <c r="K206" s="10">
        <v>2.5447795643488593</v>
      </c>
      <c r="L206" s="10">
        <v>2.3390221169812202</v>
      </c>
      <c r="M206" s="8">
        <v>8.7967294483385652E-2</v>
      </c>
    </row>
    <row r="207" spans="1:13" x14ac:dyDescent="0.2">
      <c r="A207" s="11" t="s">
        <v>42</v>
      </c>
      <c r="B207" s="22" t="s">
        <v>8</v>
      </c>
      <c r="C207" s="7">
        <v>6528832.9906404056</v>
      </c>
      <c r="D207" s="7">
        <v>6594334.0919512883</v>
      </c>
      <c r="E207" s="8">
        <v>-9.9329364265650505E-3</v>
      </c>
      <c r="F207" s="9">
        <v>1702826.0006971241</v>
      </c>
      <c r="G207" s="9">
        <v>1759265.6095067898</v>
      </c>
      <c r="H207" s="24">
        <v>3.1</v>
      </c>
      <c r="I207" s="9">
        <f t="shared" si="49"/>
        <v>5278760.6021610843</v>
      </c>
      <c r="J207" s="8">
        <v>-3.3112982168371961E-2</v>
      </c>
      <c r="K207" s="10">
        <v>3.8336382144817263</v>
      </c>
      <c r="L207" s="10">
        <v>3.7483447958719593</v>
      </c>
      <c r="M207" s="8">
        <v>2.2754955388229036E-2</v>
      </c>
    </row>
    <row r="208" spans="1:13" x14ac:dyDescent="0.2">
      <c r="A208" s="11" t="s">
        <v>42</v>
      </c>
      <c r="B208" s="22" t="s">
        <v>9</v>
      </c>
      <c r="C208" s="7">
        <v>1047516.7431620661</v>
      </c>
      <c r="D208" s="7">
        <v>905274.85961774189</v>
      </c>
      <c r="E208" s="8">
        <v>0.15712563099828791</v>
      </c>
      <c r="F208" s="9">
        <v>1143608.0004901828</v>
      </c>
      <c r="G208" s="9">
        <v>1007961.524104571</v>
      </c>
      <c r="H208" s="24">
        <v>1.6</v>
      </c>
      <c r="I208" s="9">
        <f t="shared" si="49"/>
        <v>1829772.8007842926</v>
      </c>
      <c r="J208" s="8">
        <v>0.13457505385050703</v>
      </c>
      <c r="K208" s="10">
        <v>0.91597535406631492</v>
      </c>
      <c r="L208" s="10">
        <v>0.89812442039585627</v>
      </c>
      <c r="M208" s="8">
        <v>1.9875791443896704E-2</v>
      </c>
    </row>
    <row r="209" spans="1:13" s="18" customFormat="1" x14ac:dyDescent="0.2">
      <c r="A209" s="12" t="s">
        <v>42</v>
      </c>
      <c r="B209" s="23" t="s">
        <v>10</v>
      </c>
      <c r="C209" s="13">
        <v>256446856.90432552</v>
      </c>
      <c r="D209" s="13">
        <v>221318165.85824111</v>
      </c>
      <c r="E209" s="14">
        <v>0.15872484262581979</v>
      </c>
      <c r="F209" s="15">
        <v>143573984.99094436</v>
      </c>
      <c r="G209" s="15">
        <v>126079892.51520851</v>
      </c>
      <c r="H209" s="25"/>
      <c r="I209" s="15">
        <f t="shared" ref="I209" si="50">SUM(I202:I208)</f>
        <v>261252809.15280056</v>
      </c>
      <c r="J209" s="14">
        <v>0.13873469291935259</v>
      </c>
      <c r="K209" s="16">
        <v>1.786141171993501</v>
      </c>
      <c r="L209" s="16">
        <v>1.755386495834828</v>
      </c>
      <c r="M209" s="14">
        <v>1.7520173609428771E-2</v>
      </c>
    </row>
    <row r="210" spans="1:13" x14ac:dyDescent="0.2">
      <c r="A210" s="11" t="s">
        <v>43</v>
      </c>
      <c r="B210" s="22" t="s">
        <v>3</v>
      </c>
      <c r="C210" s="7">
        <v>120219702.59207146</v>
      </c>
      <c r="D210" s="7">
        <v>108285447.76894909</v>
      </c>
      <c r="E210" s="8">
        <v>0.1102110677751154</v>
      </c>
      <c r="F210" s="9">
        <v>23824206.398647334</v>
      </c>
      <c r="G210" s="9">
        <v>22331538.82418799</v>
      </c>
      <c r="H210" s="24">
        <v>4</v>
      </c>
      <c r="I210" s="9">
        <f t="shared" ref="I210:I216" si="51">F210*H210</f>
        <v>95296825.594589338</v>
      </c>
      <c r="J210" s="8">
        <v>6.6816808101787042E-2</v>
      </c>
      <c r="K210" s="10">
        <v>5.0460543710919081</v>
      </c>
      <c r="L210" s="10">
        <v>4.8489917610004438</v>
      </c>
      <c r="M210" s="8">
        <v>4.0639914399608373E-2</v>
      </c>
    </row>
    <row r="211" spans="1:13" x14ac:dyDescent="0.2">
      <c r="A211" s="11" t="s">
        <v>43</v>
      </c>
      <c r="B211" s="22" t="s">
        <v>4</v>
      </c>
      <c r="C211" s="7">
        <v>62328436.708660454</v>
      </c>
      <c r="D211" s="7">
        <v>52984090.516456403</v>
      </c>
      <c r="E211" s="8">
        <v>0.17636135868561861</v>
      </c>
      <c r="F211" s="9">
        <v>77735309.279268861</v>
      </c>
      <c r="G211" s="9">
        <v>68709367.189994276</v>
      </c>
      <c r="H211" s="24">
        <v>1</v>
      </c>
      <c r="I211" s="9">
        <f t="shared" si="51"/>
        <v>77735309.279268861</v>
      </c>
      <c r="J211" s="8">
        <v>0.1313358364786173</v>
      </c>
      <c r="K211" s="10">
        <v>0.80173782649243241</v>
      </c>
      <c r="L211" s="10">
        <v>0.77112409021553707</v>
      </c>
      <c r="M211" s="8">
        <v>3.9700142513169952E-2</v>
      </c>
    </row>
    <row r="212" spans="1:13" x14ac:dyDescent="0.2">
      <c r="A212" s="11" t="s">
        <v>43</v>
      </c>
      <c r="B212" s="22" t="s">
        <v>5</v>
      </c>
      <c r="C212" s="7">
        <v>36321828.379026964</v>
      </c>
      <c r="D212" s="7">
        <v>29161647.931713816</v>
      </c>
      <c r="E212" s="8">
        <v>0.24553415033607631</v>
      </c>
      <c r="F212" s="9">
        <v>26527667.260961115</v>
      </c>
      <c r="G212" s="9">
        <v>22017315.426649533</v>
      </c>
      <c r="H212" s="24">
        <v>1.7</v>
      </c>
      <c r="I212" s="9">
        <f t="shared" si="51"/>
        <v>45097034.343633898</v>
      </c>
      <c r="J212" s="8">
        <v>0.20479533461507635</v>
      </c>
      <c r="K212" s="10">
        <v>1.3693402561768486</v>
      </c>
      <c r="L212" s="10">
        <v>1.3244869942870905</v>
      </c>
      <c r="M212" s="8">
        <v>3.3864629915751308E-2</v>
      </c>
    </row>
    <row r="213" spans="1:13" x14ac:dyDescent="0.2">
      <c r="A213" s="11" t="s">
        <v>43</v>
      </c>
      <c r="B213" s="22" t="s">
        <v>6</v>
      </c>
      <c r="C213" s="7">
        <v>11366172.501957584</v>
      </c>
      <c r="D213" s="7">
        <v>9372719.9642550014</v>
      </c>
      <c r="E213" s="8">
        <v>0.21268666356245222</v>
      </c>
      <c r="F213" s="9">
        <v>3099240.2783227698</v>
      </c>
      <c r="G213" s="9">
        <v>2608705.2900737724</v>
      </c>
      <c r="H213" s="24">
        <v>6</v>
      </c>
      <c r="I213" s="9">
        <f t="shared" si="51"/>
        <v>18595441.66993662</v>
      </c>
      <c r="J213" s="8">
        <v>0.1880377174514519</v>
      </c>
      <c r="K213" s="10">
        <v>3.6674060354264193</v>
      </c>
      <c r="L213" s="10">
        <v>3.5928627123648567</v>
      </c>
      <c r="M213" s="8">
        <v>2.0747612427555715E-2</v>
      </c>
    </row>
    <row r="214" spans="1:13" x14ac:dyDescent="0.2">
      <c r="A214" s="11" t="s">
        <v>43</v>
      </c>
      <c r="B214" s="22" t="s">
        <v>7</v>
      </c>
      <c r="C214" s="7">
        <v>13000754.734926172</v>
      </c>
      <c r="D214" s="7">
        <v>10751256.648732681</v>
      </c>
      <c r="E214" s="8">
        <v>0.2092311773115986</v>
      </c>
      <c r="F214" s="9">
        <v>5116189.0261395853</v>
      </c>
      <c r="G214" s="9">
        <v>4654035.2605447425</v>
      </c>
      <c r="H214" s="24">
        <v>2</v>
      </c>
      <c r="I214" s="9">
        <f t="shared" si="51"/>
        <v>10232378.052279171</v>
      </c>
      <c r="J214" s="8">
        <v>9.930173273778567E-2</v>
      </c>
      <c r="K214" s="10">
        <v>2.5411013292321356</v>
      </c>
      <c r="L214" s="10">
        <v>2.3100935095782398</v>
      </c>
      <c r="M214" s="8">
        <v>9.9999337124700022E-2</v>
      </c>
    </row>
    <row r="215" spans="1:13" x14ac:dyDescent="0.2">
      <c r="A215" s="11" t="s">
        <v>43</v>
      </c>
      <c r="B215" s="22" t="s">
        <v>8</v>
      </c>
      <c r="C215" s="7">
        <v>6278971.7516768361</v>
      </c>
      <c r="D215" s="7">
        <v>6608274.9286888745</v>
      </c>
      <c r="E215" s="8">
        <v>-4.9831942612196124E-2</v>
      </c>
      <c r="F215" s="9">
        <v>1606574.5992120013</v>
      </c>
      <c r="G215" s="9">
        <v>1747096.8781013561</v>
      </c>
      <c r="H215" s="24">
        <v>3.1</v>
      </c>
      <c r="I215" s="9">
        <f t="shared" si="51"/>
        <v>4980381.257557204</v>
      </c>
      <c r="J215" s="8">
        <v>-8.1468510458262464E-2</v>
      </c>
      <c r="K215" s="10">
        <v>3.9078217843884553</v>
      </c>
      <c r="L215" s="10">
        <v>3.7824318797194363</v>
      </c>
      <c r="M215" s="8">
        <v>3.3150604863852795E-2</v>
      </c>
    </row>
    <row r="216" spans="1:13" x14ac:dyDescent="0.2">
      <c r="A216" s="11" t="s">
        <v>43</v>
      </c>
      <c r="B216" s="22" t="s">
        <v>9</v>
      </c>
      <c r="C216" s="7">
        <v>1107973.9999325098</v>
      </c>
      <c r="D216" s="7">
        <v>868248.22118373762</v>
      </c>
      <c r="E216" s="8">
        <v>0.27610281587670737</v>
      </c>
      <c r="F216" s="9">
        <v>1211884.3449284818</v>
      </c>
      <c r="G216" s="9">
        <v>959573.37247487321</v>
      </c>
      <c r="H216" s="24">
        <v>1.6</v>
      </c>
      <c r="I216" s="9">
        <f t="shared" si="51"/>
        <v>1939014.951885571</v>
      </c>
      <c r="J216" s="8">
        <v>0.26294078148798994</v>
      </c>
      <c r="K216" s="10">
        <v>0.91425720991378578</v>
      </c>
      <c r="L216" s="10">
        <v>0.90482733899170742</v>
      </c>
      <c r="M216" s="8">
        <v>1.042173519269049E-2</v>
      </c>
    </row>
    <row r="217" spans="1:13" s="18" customFormat="1" x14ac:dyDescent="0.2">
      <c r="A217" s="12" t="s">
        <v>43</v>
      </c>
      <c r="B217" s="23" t="s">
        <v>10</v>
      </c>
      <c r="C217" s="13">
        <v>250623840.66825199</v>
      </c>
      <c r="D217" s="13">
        <v>218031685.97997952</v>
      </c>
      <c r="E217" s="14">
        <v>0.14948356951780489</v>
      </c>
      <c r="F217" s="15">
        <v>139121071.1874786</v>
      </c>
      <c r="G217" s="15">
        <v>123027632.2420245</v>
      </c>
      <c r="H217" s="25"/>
      <c r="I217" s="15">
        <f t="shared" ref="I217" si="52">SUM(I210:I216)</f>
        <v>253876385.1491507</v>
      </c>
      <c r="J217" s="14">
        <v>0.13076601950108946</v>
      </c>
      <c r="K217" s="16">
        <v>1.8014370922049185</v>
      </c>
      <c r="L217" s="16">
        <v>1.7722180812721904</v>
      </c>
      <c r="M217" s="14">
        <v>1.6487254724177759E-2</v>
      </c>
    </row>
    <row r="218" spans="1:13" x14ac:dyDescent="0.2">
      <c r="A218" s="11" t="s">
        <v>44</v>
      </c>
      <c r="B218" s="22" t="s">
        <v>3</v>
      </c>
      <c r="C218" s="7">
        <v>119064874.60659648</v>
      </c>
      <c r="D218" s="7">
        <v>107078756.20287609</v>
      </c>
      <c r="E218" s="8">
        <v>0.1119374078366298</v>
      </c>
      <c r="F218" s="9">
        <v>23609430.052707009</v>
      </c>
      <c r="G218" s="9">
        <v>22350718.539006237</v>
      </c>
      <c r="H218" s="24">
        <v>4</v>
      </c>
      <c r="I218" s="9">
        <f t="shared" ref="I218:I224" si="53">F218*H218</f>
        <v>94437720.210828036</v>
      </c>
      <c r="J218" s="8">
        <v>5.6310076251852026E-2</v>
      </c>
      <c r="K218" s="10">
        <v>5.0430401875116226</v>
      </c>
      <c r="L218" s="10">
        <v>4.7908417805898926</v>
      </c>
      <c r="M218" s="8">
        <v>5.2641773298277662E-2</v>
      </c>
    </row>
    <row r="219" spans="1:13" x14ac:dyDescent="0.2">
      <c r="A219" s="11" t="s">
        <v>44</v>
      </c>
      <c r="B219" s="22" t="s">
        <v>4</v>
      </c>
      <c r="C219" s="7">
        <v>60499315.816730641</v>
      </c>
      <c r="D219" s="7">
        <v>52583607.712047048</v>
      </c>
      <c r="E219" s="8">
        <v>0.15053566023903839</v>
      </c>
      <c r="F219" s="9">
        <v>76917052.801887542</v>
      </c>
      <c r="G219" s="9">
        <v>68910270.12399824</v>
      </c>
      <c r="H219" s="24">
        <v>1</v>
      </c>
      <c r="I219" s="9">
        <f t="shared" si="53"/>
        <v>76917052.801887542</v>
      </c>
      <c r="J219" s="8">
        <v>0.11614861985136671</v>
      </c>
      <c r="K219" s="10">
        <v>0.78641878145025579</v>
      </c>
      <c r="L219" s="10">
        <v>0.7630706829663858</v>
      </c>
      <c r="M219" s="8">
        <v>3.0597556694362607E-2</v>
      </c>
    </row>
    <row r="220" spans="1:13" x14ac:dyDescent="0.2">
      <c r="A220" s="11" t="s">
        <v>44</v>
      </c>
      <c r="B220" s="22" t="s">
        <v>5</v>
      </c>
      <c r="C220" s="7">
        <v>35196931.447183616</v>
      </c>
      <c r="D220" s="7">
        <v>28511050.439972602</v>
      </c>
      <c r="E220" s="8">
        <v>0.23450139170731443</v>
      </c>
      <c r="F220" s="9">
        <v>25722020.38592064</v>
      </c>
      <c r="G220" s="9">
        <v>21639268.563230202</v>
      </c>
      <c r="H220" s="24">
        <v>1.7</v>
      </c>
      <c r="I220" s="9">
        <f t="shared" si="53"/>
        <v>43727434.656065084</v>
      </c>
      <c r="J220" s="8">
        <v>0.18869464604248656</v>
      </c>
      <c r="K220" s="10">
        <v>1.3685267834885297</v>
      </c>
      <c r="L220" s="10">
        <v>1.3175607279267769</v>
      </c>
      <c r="M220" s="8">
        <v>3.8682130152702339E-2</v>
      </c>
    </row>
    <row r="221" spans="1:13" x14ac:dyDescent="0.2">
      <c r="A221" s="11" t="s">
        <v>44</v>
      </c>
      <c r="B221" s="22" t="s">
        <v>6</v>
      </c>
      <c r="C221" s="7">
        <v>10924621.644974031</v>
      </c>
      <c r="D221" s="7">
        <v>8958361.4509447552</v>
      </c>
      <c r="E221" s="8">
        <v>0.21948882111939255</v>
      </c>
      <c r="F221" s="9">
        <v>2985135.4356163358</v>
      </c>
      <c r="G221" s="9">
        <v>2447681.5730254068</v>
      </c>
      <c r="H221" s="24">
        <v>6</v>
      </c>
      <c r="I221" s="9">
        <f t="shared" si="53"/>
        <v>17910812.613698013</v>
      </c>
      <c r="J221" s="8">
        <v>0.21961095409055384</v>
      </c>
      <c r="K221" s="10">
        <v>3.65968533762195</v>
      </c>
      <c r="L221" s="10">
        <v>3.6599374484287805</v>
      </c>
      <c r="M221" s="8">
        <v>-6.8883911373608482E-5</v>
      </c>
    </row>
    <row r="222" spans="1:13" x14ac:dyDescent="0.2">
      <c r="A222" s="11" t="s">
        <v>44</v>
      </c>
      <c r="B222" s="22" t="s">
        <v>7</v>
      </c>
      <c r="C222" s="7">
        <v>12674334.52566356</v>
      </c>
      <c r="D222" s="7">
        <v>10682639.553097587</v>
      </c>
      <c r="E222" s="8">
        <v>0.18644221427357363</v>
      </c>
      <c r="F222" s="9">
        <v>4909406.8890332859</v>
      </c>
      <c r="G222" s="9">
        <v>4508971.503337089</v>
      </c>
      <c r="H222" s="24">
        <v>2</v>
      </c>
      <c r="I222" s="9">
        <f t="shared" si="53"/>
        <v>9818813.7780665718</v>
      </c>
      <c r="J222" s="8">
        <v>8.8855912197581238E-2</v>
      </c>
      <c r="K222" s="10">
        <v>2.5816398044104516</v>
      </c>
      <c r="L222" s="10">
        <v>2.3691965108210082</v>
      </c>
      <c r="M222" s="8">
        <v>8.9668920504962432E-2</v>
      </c>
    </row>
    <row r="223" spans="1:13" x14ac:dyDescent="0.2">
      <c r="A223" s="11" t="s">
        <v>44</v>
      </c>
      <c r="B223" s="22" t="s">
        <v>8</v>
      </c>
      <c r="C223" s="7">
        <v>6293068.855687513</v>
      </c>
      <c r="D223" s="7">
        <v>6499123.9353621434</v>
      </c>
      <c r="E223" s="8">
        <v>-3.1705054669518111E-2</v>
      </c>
      <c r="F223" s="9">
        <v>1617146.8019275514</v>
      </c>
      <c r="G223" s="9">
        <v>1705106.9920823567</v>
      </c>
      <c r="H223" s="24">
        <v>3.1</v>
      </c>
      <c r="I223" s="9">
        <f t="shared" si="53"/>
        <v>5013155.0859754095</v>
      </c>
      <c r="J223" s="8">
        <v>-5.2976944051683454E-2</v>
      </c>
      <c r="K223" s="10">
        <v>3.8898245022095361</v>
      </c>
      <c r="L223" s="10">
        <v>3.8115637115680996</v>
      </c>
      <c r="M223" s="8">
        <v>2.0532462937432994E-2</v>
      </c>
    </row>
    <row r="224" spans="1:13" x14ac:dyDescent="0.2">
      <c r="A224" s="11" t="s">
        <v>44</v>
      </c>
      <c r="B224" s="22" t="s">
        <v>9</v>
      </c>
      <c r="C224" s="7">
        <v>1092878.5915828585</v>
      </c>
      <c r="D224" s="7">
        <v>847315.26846956077</v>
      </c>
      <c r="E224" s="8">
        <v>0.2898134050585911</v>
      </c>
      <c r="F224" s="9">
        <v>1189891.6318434477</v>
      </c>
      <c r="G224" s="9">
        <v>932035.71773248899</v>
      </c>
      <c r="H224" s="24">
        <v>1.6</v>
      </c>
      <c r="I224" s="9">
        <f t="shared" si="53"/>
        <v>1903826.6109495163</v>
      </c>
      <c r="J224" s="8">
        <v>0.27669286374456575</v>
      </c>
      <c r="K224" s="10">
        <v>0.91848134430567652</v>
      </c>
      <c r="L224" s="10">
        <v>0.90910171396752759</v>
      </c>
      <c r="M224" s="8">
        <v>1.0317470745065562E-2</v>
      </c>
    </row>
    <row r="225" spans="1:13" s="18" customFormat="1" x14ac:dyDescent="0.2">
      <c r="A225" s="12" t="s">
        <v>44</v>
      </c>
      <c r="B225" s="23" t="s">
        <v>10</v>
      </c>
      <c r="C225" s="13">
        <v>245746025.48841873</v>
      </c>
      <c r="D225" s="13">
        <v>215160854.5627698</v>
      </c>
      <c r="E225" s="14">
        <v>0.14215025771207923</v>
      </c>
      <c r="F225" s="15">
        <v>136950083.99893385</v>
      </c>
      <c r="G225" s="15">
        <v>122494053.01241004</v>
      </c>
      <c r="H225" s="25"/>
      <c r="I225" s="15">
        <f t="shared" ref="I225" si="54">SUM(I218:I224)</f>
        <v>249728815.75747016</v>
      </c>
      <c r="J225" s="14">
        <v>0.1179760188513068</v>
      </c>
      <c r="K225" s="16">
        <v>1.794331013999894</v>
      </c>
      <c r="L225" s="16">
        <v>1.7565006177389673</v>
      </c>
      <c r="M225" s="14">
        <v>2.1537365759440187E-2</v>
      </c>
    </row>
    <row r="226" spans="1:13" x14ac:dyDescent="0.2">
      <c r="A226" s="1" t="s">
        <v>45</v>
      </c>
      <c r="B226" s="22" t="s">
        <v>3</v>
      </c>
      <c r="C226" s="7">
        <v>120004204.06629246</v>
      </c>
      <c r="D226" s="7">
        <v>111428357.1208324</v>
      </c>
      <c r="E226" s="8">
        <v>7.6962877018463591E-2</v>
      </c>
      <c r="F226" s="9">
        <v>23969382.659380723</v>
      </c>
      <c r="G226" s="9">
        <v>23559567.480737064</v>
      </c>
      <c r="H226" s="24">
        <v>4</v>
      </c>
      <c r="I226" s="9">
        <f t="shared" ref="I226:I232" si="55">F226*H226</f>
        <v>95877530.637522891</v>
      </c>
      <c r="J226" s="8">
        <v>1.7394034704888466E-2</v>
      </c>
      <c r="K226" s="10">
        <v>5.0064867286103736</v>
      </c>
      <c r="L226" s="10">
        <v>4.7296435816124065</v>
      </c>
      <c r="M226" s="8">
        <v>5.8533617221022627E-2</v>
      </c>
    </row>
    <row r="227" spans="1:13" x14ac:dyDescent="0.2">
      <c r="A227" s="1" t="s">
        <v>45</v>
      </c>
      <c r="B227" s="22" t="s">
        <v>4</v>
      </c>
      <c r="C227" s="7">
        <v>61560404.351610035</v>
      </c>
      <c r="D227" s="7">
        <v>55545911.283924103</v>
      </c>
      <c r="E227" s="8">
        <v>0.10827967223262794</v>
      </c>
      <c r="F227" s="9">
        <v>81828360.840495631</v>
      </c>
      <c r="G227" s="9">
        <v>75258479.141186625</v>
      </c>
      <c r="H227" s="24">
        <v>1</v>
      </c>
      <c r="I227" s="9">
        <f t="shared" si="55"/>
        <v>81828360.840495631</v>
      </c>
      <c r="J227" s="8">
        <v>8.7088888550521437E-2</v>
      </c>
      <c r="K227" s="10">
        <v>0.75206019515535205</v>
      </c>
      <c r="L227" s="10">
        <v>0.73806744044713557</v>
      </c>
      <c r="M227" s="8">
        <v>1.8958639741294372E-2</v>
      </c>
    </row>
    <row r="228" spans="1:13" x14ac:dyDescent="0.2">
      <c r="A228" s="1" t="s">
        <v>45</v>
      </c>
      <c r="B228" s="22" t="s">
        <v>5</v>
      </c>
      <c r="C228" s="7">
        <v>37315842.410690889</v>
      </c>
      <c r="D228" s="7">
        <v>31196608.254049256</v>
      </c>
      <c r="E228" s="8">
        <v>0.19615062338859765</v>
      </c>
      <c r="F228" s="9">
        <v>27606563.89425594</v>
      </c>
      <c r="G228" s="9">
        <v>24150520.763999589</v>
      </c>
      <c r="H228" s="24">
        <v>1.7</v>
      </c>
      <c r="I228" s="9">
        <f t="shared" si="55"/>
        <v>46931158.620235093</v>
      </c>
      <c r="J228" s="8">
        <v>0.14313047719910232</v>
      </c>
      <c r="K228" s="10">
        <v>1.3518615183786897</v>
      </c>
      <c r="L228" s="10">
        <v>1.291757165773131</v>
      </c>
      <c r="M228" s="8">
        <v>4.6529142007573507E-2</v>
      </c>
    </row>
    <row r="229" spans="1:13" x14ac:dyDescent="0.2">
      <c r="A229" s="1" t="s">
        <v>45</v>
      </c>
      <c r="B229" s="22" t="s">
        <v>6</v>
      </c>
      <c r="C229" s="7">
        <v>11507405.930533487</v>
      </c>
      <c r="D229" s="7">
        <v>10223118.408966543</v>
      </c>
      <c r="E229" s="8">
        <v>0.12562580909172635</v>
      </c>
      <c r="F229" s="9">
        <v>3154194.8382028723</v>
      </c>
      <c r="G229" s="9">
        <v>2842097.7836580449</v>
      </c>
      <c r="H229" s="24">
        <v>6</v>
      </c>
      <c r="I229" s="9">
        <f t="shared" si="55"/>
        <v>18925169.029217236</v>
      </c>
      <c r="J229" s="8">
        <v>0.10985328843746163</v>
      </c>
      <c r="K229" s="10">
        <v>3.6483156285411846</v>
      </c>
      <c r="L229" s="10">
        <v>3.5970326101195704</v>
      </c>
      <c r="M229" s="8">
        <v>1.4257034611623797E-2</v>
      </c>
    </row>
    <row r="230" spans="1:13" x14ac:dyDescent="0.2">
      <c r="A230" s="1" t="s">
        <v>45</v>
      </c>
      <c r="B230" s="22" t="s">
        <v>7</v>
      </c>
      <c r="C230" s="7">
        <v>13238154.261067878</v>
      </c>
      <c r="D230" s="7">
        <v>11219192.806843428</v>
      </c>
      <c r="E230" s="8">
        <v>0.17995603507169736</v>
      </c>
      <c r="F230" s="9">
        <v>5148607.9236116894</v>
      </c>
      <c r="G230" s="9">
        <v>4734355.5346769104</v>
      </c>
      <c r="H230" s="24">
        <v>2</v>
      </c>
      <c r="I230" s="9">
        <f t="shared" si="55"/>
        <v>10297215.847223379</v>
      </c>
      <c r="J230" s="8">
        <v>8.7532890198074378E-2</v>
      </c>
      <c r="K230" s="10">
        <v>2.5712128413278248</v>
      </c>
      <c r="L230" s="10">
        <v>2.3697402370118081</v>
      </c>
      <c r="M230" s="8">
        <v>8.5018856146895375E-2</v>
      </c>
    </row>
    <row r="231" spans="1:13" x14ac:dyDescent="0.2">
      <c r="A231" s="1" t="s">
        <v>45</v>
      </c>
      <c r="B231" s="22" t="s">
        <v>8</v>
      </c>
      <c r="C231" s="7">
        <v>6194123.9369358877</v>
      </c>
      <c r="D231" s="7">
        <v>6393833.8377777496</v>
      </c>
      <c r="E231" s="8">
        <v>-3.1234765542683143E-2</v>
      </c>
      <c r="F231" s="9">
        <v>1626767.75782921</v>
      </c>
      <c r="G231" s="9">
        <v>1680985.300390024</v>
      </c>
      <c r="H231" s="24">
        <v>3.1</v>
      </c>
      <c r="I231" s="9">
        <f t="shared" si="55"/>
        <v>5042980.0492705517</v>
      </c>
      <c r="J231" s="8">
        <v>-3.4198320630559234E-2</v>
      </c>
      <c r="K231" s="10">
        <v>3.8050968507317755</v>
      </c>
      <c r="L231" s="10">
        <v>3.8036226945555356</v>
      </c>
      <c r="M231" s="8">
        <v>3.8756635308491742E-4</v>
      </c>
    </row>
    <row r="232" spans="1:13" x14ac:dyDescent="0.2">
      <c r="A232" s="1" t="s">
        <v>45</v>
      </c>
      <c r="B232" s="22" t="s">
        <v>9</v>
      </c>
      <c r="C232" s="7">
        <v>1161724.8422370967</v>
      </c>
      <c r="D232" s="7">
        <v>962613.97345604899</v>
      </c>
      <c r="E232" s="8">
        <v>0.206843941882731</v>
      </c>
      <c r="F232" s="9">
        <v>1266617.9708174581</v>
      </c>
      <c r="G232" s="9">
        <v>1074197.9231934017</v>
      </c>
      <c r="H232" s="24">
        <v>1.6</v>
      </c>
      <c r="I232" s="9">
        <f t="shared" si="55"/>
        <v>2026588.753307933</v>
      </c>
      <c r="J232" s="8">
        <v>0.17916444786125441</v>
      </c>
      <c r="K232" s="10">
        <v>0.91719348669524714</v>
      </c>
      <c r="L232" s="10">
        <v>0.89612347284601579</v>
      </c>
      <c r="M232" s="8">
        <v>2.3512400341790723E-2</v>
      </c>
    </row>
    <row r="233" spans="1:13" s="18" customFormat="1" x14ac:dyDescent="0.2">
      <c r="A233" s="12" t="s">
        <v>45</v>
      </c>
      <c r="B233" s="23" t="s">
        <v>10</v>
      </c>
      <c r="C233" s="13">
        <v>250981859.79936776</v>
      </c>
      <c r="D233" s="13">
        <v>226969635.68584958</v>
      </c>
      <c r="E233" s="14">
        <v>0.10579487445956728</v>
      </c>
      <c r="F233" s="15">
        <v>144600495.88459098</v>
      </c>
      <c r="G233" s="15">
        <v>133300203.9278392</v>
      </c>
      <c r="H233" s="25"/>
      <c r="I233" s="15">
        <f t="shared" ref="I233" si="56">SUM(I226:I232)</f>
        <v>260929003.7772727</v>
      </c>
      <c r="J233" s="14">
        <v>8.4637870699593998E-2</v>
      </c>
      <c r="K233" s="16">
        <v>1.7356004816041257</v>
      </c>
      <c r="L233" s="16">
        <v>1.7026953067222541</v>
      </c>
      <c r="M233" s="14">
        <v>1.932534538150292E-2</v>
      </c>
    </row>
    <row r="234" spans="1:13" x14ac:dyDescent="0.2">
      <c r="A234" s="11" t="s">
        <v>51</v>
      </c>
      <c r="B234" s="22" t="s">
        <v>3</v>
      </c>
      <c r="C234" s="7">
        <v>122423907.44106449</v>
      </c>
      <c r="D234" s="7">
        <v>111118841.71173759</v>
      </c>
      <c r="E234" s="8">
        <v>0.10173851306562656</v>
      </c>
      <c r="F234" s="9">
        <v>24906937.826566052</v>
      </c>
      <c r="G234" s="9">
        <v>23258093.362414017</v>
      </c>
      <c r="H234" s="24">
        <v>4</v>
      </c>
      <c r="I234" s="9">
        <f t="shared" ref="I234:I240" si="57">F234*H234</f>
        <v>99627751.306264207</v>
      </c>
      <c r="J234" s="8">
        <v>7.0839689750845466E-2</v>
      </c>
      <c r="K234" s="10">
        <v>4.9151542297135835</v>
      </c>
      <c r="L234" s="10">
        <v>4.7776419150208564</v>
      </c>
      <c r="M234" s="8">
        <v>2.8782465730717445E-2</v>
      </c>
    </row>
    <row r="235" spans="1:13" x14ac:dyDescent="0.2">
      <c r="A235" s="11" t="s">
        <v>51</v>
      </c>
      <c r="B235" s="22" t="s">
        <v>4</v>
      </c>
      <c r="C235" s="7">
        <v>62471429.666808106</v>
      </c>
      <c r="D235" s="7">
        <v>57545044.459917106</v>
      </c>
      <c r="E235" s="8">
        <v>8.560919976910375E-2</v>
      </c>
      <c r="F235" s="9">
        <v>80690123.794101074</v>
      </c>
      <c r="G235" s="9">
        <v>76564251.134422451</v>
      </c>
      <c r="H235" s="24">
        <v>1</v>
      </c>
      <c r="I235" s="9">
        <f t="shared" si="57"/>
        <v>80690123.794101074</v>
      </c>
      <c r="J235" s="8">
        <v>5.3474168193634472E-2</v>
      </c>
      <c r="K235" s="10">
        <v>0.77388797296254164</v>
      </c>
      <c r="L235" s="10">
        <v>0.75159092392637117</v>
      </c>
      <c r="M235" s="8">
        <v>2.9666469253897983E-2</v>
      </c>
    </row>
    <row r="236" spans="1:13" x14ac:dyDescent="0.2">
      <c r="A236" s="11" t="s">
        <v>51</v>
      </c>
      <c r="B236" s="22" t="s">
        <v>5</v>
      </c>
      <c r="C236" s="7">
        <v>37702213.773825906</v>
      </c>
      <c r="D236" s="7">
        <v>31623818.668768406</v>
      </c>
      <c r="E236" s="8">
        <v>0.19220939661725628</v>
      </c>
      <c r="F236" s="9">
        <v>27849481.310542636</v>
      </c>
      <c r="G236" s="9">
        <v>24210659.268655118</v>
      </c>
      <c r="H236" s="24">
        <v>1.7</v>
      </c>
      <c r="I236" s="9">
        <f t="shared" si="57"/>
        <v>47344118.227922477</v>
      </c>
      <c r="J236" s="8">
        <v>0.15017800765364928</v>
      </c>
      <c r="K236" s="10">
        <v>1.3540275027261166</v>
      </c>
      <c r="L236" s="10">
        <v>1.3061940328783568</v>
      </c>
      <c r="M236" s="8">
        <v>3.6620493313962686E-2</v>
      </c>
    </row>
    <row r="237" spans="1:13" x14ac:dyDescent="0.2">
      <c r="A237" s="11" t="s">
        <v>51</v>
      </c>
      <c r="B237" s="22" t="s">
        <v>6</v>
      </c>
      <c r="C237" s="7">
        <v>12162287.691311087</v>
      </c>
      <c r="D237" s="7">
        <v>10656099.533996584</v>
      </c>
      <c r="E237" s="8">
        <v>0.14134516597834421</v>
      </c>
      <c r="F237" s="9">
        <v>3344110.2119412287</v>
      </c>
      <c r="G237" s="9">
        <v>2952514.8724658126</v>
      </c>
      <c r="H237" s="24">
        <v>6</v>
      </c>
      <c r="I237" s="9">
        <f t="shared" si="57"/>
        <v>20064661.271647371</v>
      </c>
      <c r="J237" s="8">
        <v>0.13257629642517663</v>
      </c>
      <c r="K237" s="10">
        <v>3.6368816940764246</v>
      </c>
      <c r="L237" s="10">
        <v>3.6091603240924814</v>
      </c>
      <c r="M237" s="8">
        <v>7.6808363981208418E-3</v>
      </c>
    </row>
    <row r="238" spans="1:13" x14ac:dyDescent="0.2">
      <c r="A238" s="11" t="s">
        <v>51</v>
      </c>
      <c r="B238" s="22" t="s">
        <v>7</v>
      </c>
      <c r="C238" s="7">
        <v>13397499.912184553</v>
      </c>
      <c r="D238" s="7">
        <v>11801212.294572577</v>
      </c>
      <c r="E238" s="8">
        <v>0.13526471499424811</v>
      </c>
      <c r="F238" s="9">
        <v>5224565.9767992822</v>
      </c>
      <c r="G238" s="9">
        <v>5251094.382832529</v>
      </c>
      <c r="H238" s="24">
        <v>2</v>
      </c>
      <c r="I238" s="9">
        <f t="shared" si="57"/>
        <v>10449131.953598564</v>
      </c>
      <c r="J238" s="8">
        <v>-5.0826885492549507E-3</v>
      </c>
      <c r="K238" s="10">
        <v>2.5643554388056313</v>
      </c>
      <c r="L238" s="10">
        <v>2.2473814854965148</v>
      </c>
      <c r="M238" s="8">
        <v>0.14104145440135959</v>
      </c>
    </row>
    <row r="239" spans="1:13" x14ac:dyDescent="0.2">
      <c r="A239" s="11" t="s">
        <v>51</v>
      </c>
      <c r="B239" s="22" t="s">
        <v>8</v>
      </c>
      <c r="C239" s="7">
        <v>6146552.6528468868</v>
      </c>
      <c r="D239" s="7">
        <v>6282038.1490389397</v>
      </c>
      <c r="E239" s="8">
        <v>-2.1567124073065404E-2</v>
      </c>
      <c r="F239" s="9">
        <v>1633731.5329216055</v>
      </c>
      <c r="G239" s="9">
        <v>1654741.5936136253</v>
      </c>
      <c r="H239" s="24">
        <v>3.1</v>
      </c>
      <c r="I239" s="9">
        <f t="shared" si="57"/>
        <v>5064567.7520569768</v>
      </c>
      <c r="J239" s="8">
        <v>-1.5780294970151515E-2</v>
      </c>
      <c r="K239" s="10">
        <v>3.7594486680554984</v>
      </c>
      <c r="L239" s="10">
        <v>3.7963861990803185</v>
      </c>
      <c r="M239" s="8">
        <v>-9.7296558062950223E-3</v>
      </c>
    </row>
    <row r="240" spans="1:13" x14ac:dyDescent="0.2">
      <c r="A240" s="11" t="s">
        <v>51</v>
      </c>
      <c r="B240" s="22" t="s">
        <v>9</v>
      </c>
      <c r="C240" s="7">
        <v>1166754.5269248667</v>
      </c>
      <c r="D240" s="7">
        <v>1040962.9002674809</v>
      </c>
      <c r="E240" s="8">
        <v>0.12084160408124346</v>
      </c>
      <c r="F240" s="9">
        <v>1280273.1930584356</v>
      </c>
      <c r="G240" s="9">
        <v>1150485.5400647987</v>
      </c>
      <c r="H240" s="24">
        <v>1.6</v>
      </c>
      <c r="I240" s="9">
        <f t="shared" si="57"/>
        <v>2048437.1088934969</v>
      </c>
      <c r="J240" s="8">
        <v>0.11286221777684249</v>
      </c>
      <c r="K240" s="10">
        <v>0.91134115032306462</v>
      </c>
      <c r="L240" s="10">
        <v>0.9048031148734389</v>
      </c>
      <c r="M240" s="8">
        <v>7.2259205811202841E-3</v>
      </c>
    </row>
    <row r="241" spans="1:13" s="18" customFormat="1" x14ac:dyDescent="0.2">
      <c r="A241" s="12" t="s">
        <v>51</v>
      </c>
      <c r="B241" s="23" t="s">
        <v>10</v>
      </c>
      <c r="C241" s="13">
        <v>255470645.66496593</v>
      </c>
      <c r="D241" s="13">
        <v>230068017.71829867</v>
      </c>
      <c r="E241" s="14">
        <v>0.11041355595009689</v>
      </c>
      <c r="F241" s="15">
        <v>144929223.84592846</v>
      </c>
      <c r="G241" s="15">
        <v>135041840.15446684</v>
      </c>
      <c r="H241" s="25"/>
      <c r="I241" s="15">
        <f t="shared" ref="I241" si="58">SUM(I234:I240)</f>
        <v>265288791.41448414</v>
      </c>
      <c r="J241" s="14">
        <v>7.2912177891891819E-2</v>
      </c>
      <c r="K241" s="16">
        <v>1.7626674076726714</v>
      </c>
      <c r="L241" s="16">
        <v>1.7036800682871529</v>
      </c>
      <c r="M241" s="14">
        <v>3.4623483882641894E-2</v>
      </c>
    </row>
    <row r="242" spans="1:13" x14ac:dyDescent="0.2">
      <c r="A242" s="11" t="s">
        <v>52</v>
      </c>
      <c r="B242" s="22" t="s">
        <v>3</v>
      </c>
      <c r="C242" s="7">
        <v>118969255.0843019</v>
      </c>
      <c r="D242" s="7">
        <v>109483718.01382244</v>
      </c>
      <c r="E242" s="8">
        <v>8.6638791982584187E-2</v>
      </c>
      <c r="F242" s="9">
        <v>23802917.443396088</v>
      </c>
      <c r="G242" s="9">
        <v>23152600.787555899</v>
      </c>
      <c r="H242" s="24">
        <v>4</v>
      </c>
      <c r="I242" s="9">
        <f t="shared" ref="I242:I248" si="59">F242*H242</f>
        <v>95211669.773584351</v>
      </c>
      <c r="J242" s="8">
        <v>2.773323606097999E-2</v>
      </c>
      <c r="K242" s="10">
        <v>4.9976609349434442</v>
      </c>
      <c r="L242" s="10">
        <v>4.7287870169932678</v>
      </c>
      <c r="M242" s="8">
        <v>5.6858961290486738E-2</v>
      </c>
    </row>
    <row r="243" spans="1:13" x14ac:dyDescent="0.2">
      <c r="A243" s="11" t="s">
        <v>52</v>
      </c>
      <c r="B243" s="22" t="s">
        <v>4</v>
      </c>
      <c r="C243" s="7">
        <v>61811694.065470219</v>
      </c>
      <c r="D243" s="7">
        <v>55548461.39725557</v>
      </c>
      <c r="E243" s="8">
        <v>0.1127525859523463</v>
      </c>
      <c r="F243" s="9">
        <v>80724353.237479091</v>
      </c>
      <c r="G243" s="9">
        <v>74161954.107164487</v>
      </c>
      <c r="H243" s="24">
        <v>1</v>
      </c>
      <c r="I243" s="9">
        <f t="shared" si="59"/>
        <v>80724353.237479091</v>
      </c>
      <c r="J243" s="8">
        <v>8.681283561311208E-2</v>
      </c>
      <c r="K243" s="10">
        <v>0.76548374086839888</v>
      </c>
      <c r="L243" s="10">
        <v>0.7490120985834412</v>
      </c>
      <c r="M243" s="8">
        <v>2.1991156506162509E-2</v>
      </c>
    </row>
    <row r="244" spans="1:13" x14ac:dyDescent="0.2">
      <c r="A244" s="11" t="s">
        <v>52</v>
      </c>
      <c r="B244" s="22" t="s">
        <v>5</v>
      </c>
      <c r="C244" s="7">
        <v>37478350.497870445</v>
      </c>
      <c r="D244" s="7">
        <v>30326367.014695622</v>
      </c>
      <c r="E244" s="8">
        <v>0.23583383659866342</v>
      </c>
      <c r="F244" s="9">
        <v>27818070.016073398</v>
      </c>
      <c r="G244" s="9">
        <v>22829058.577971037</v>
      </c>
      <c r="H244" s="24">
        <v>1.7</v>
      </c>
      <c r="I244" s="9">
        <f t="shared" si="59"/>
        <v>47290719.027324773</v>
      </c>
      <c r="J244" s="8">
        <v>0.2171744203404545</v>
      </c>
      <c r="K244" s="10">
        <v>1.3473886764975638</v>
      </c>
      <c r="L244" s="10">
        <v>1.3284107582061722</v>
      </c>
      <c r="M244" s="8">
        <v>1.4286182322867189E-2</v>
      </c>
    </row>
    <row r="245" spans="1:13" x14ac:dyDescent="0.2">
      <c r="A245" s="11" t="s">
        <v>52</v>
      </c>
      <c r="B245" s="22" t="s">
        <v>6</v>
      </c>
      <c r="C245" s="7">
        <v>12095575.884842252</v>
      </c>
      <c r="D245" s="7">
        <v>10047596.700615769</v>
      </c>
      <c r="E245" s="8">
        <v>0.20382776550943493</v>
      </c>
      <c r="F245" s="9">
        <v>3320801.2655540984</v>
      </c>
      <c r="G245" s="9">
        <v>2797683.9644615226</v>
      </c>
      <c r="H245" s="24">
        <v>6</v>
      </c>
      <c r="I245" s="9">
        <f t="shared" si="59"/>
        <v>19924807.59332459</v>
      </c>
      <c r="J245" s="8">
        <v>0.18616956437913754</v>
      </c>
      <c r="K245" s="10">
        <v>3.6419654430599815</v>
      </c>
      <c r="L245" s="10">
        <v>3.5913980378944101</v>
      </c>
      <c r="M245" s="8">
        <v>1.4080145010943524E-2</v>
      </c>
    </row>
    <row r="246" spans="1:13" x14ac:dyDescent="0.2">
      <c r="A246" s="11" t="s">
        <v>52</v>
      </c>
      <c r="B246" s="22" t="s">
        <v>7</v>
      </c>
      <c r="C246" s="7">
        <v>13445184.63919992</v>
      </c>
      <c r="D246" s="7">
        <v>11575366.45863625</v>
      </c>
      <c r="E246" s="8">
        <v>0.1615342535586525</v>
      </c>
      <c r="F246" s="9">
        <v>5300748.6879617767</v>
      </c>
      <c r="G246" s="9">
        <v>5008075.8406592505</v>
      </c>
      <c r="H246" s="24">
        <v>2</v>
      </c>
      <c r="I246" s="9">
        <f t="shared" si="59"/>
        <v>10601497.375923553</v>
      </c>
      <c r="J246" s="8">
        <v>5.7740518172844701E-2</v>
      </c>
      <c r="K246" s="10">
        <v>2.5362826845775563</v>
      </c>
      <c r="L246" s="10">
        <v>2.3113400888738327</v>
      </c>
      <c r="M246" s="8">
        <v>9.7321288540157549E-2</v>
      </c>
    </row>
    <row r="247" spans="1:13" x14ac:dyDescent="0.2">
      <c r="A247" s="11" t="s">
        <v>52</v>
      </c>
      <c r="B247" s="22" t="s">
        <v>8</v>
      </c>
      <c r="C247" s="7">
        <v>6116251.6339226235</v>
      </c>
      <c r="D247" s="7">
        <v>6169602.9096632348</v>
      </c>
      <c r="E247" s="8">
        <v>-8.6474407707907933E-3</v>
      </c>
      <c r="F247" s="9">
        <v>1584217.3072048023</v>
      </c>
      <c r="G247" s="9">
        <v>1633271.0483007564</v>
      </c>
      <c r="H247" s="24">
        <v>3.1</v>
      </c>
      <c r="I247" s="9">
        <f t="shared" si="59"/>
        <v>4911073.6523348875</v>
      </c>
      <c r="J247" s="8">
        <v>-3.4395092187634736E-2</v>
      </c>
      <c r="K247" s="10">
        <v>3.8550792490770047</v>
      </c>
      <c r="L247" s="10">
        <v>3.7774519520700789</v>
      </c>
      <c r="M247" s="8">
        <v>2.0550174559966369E-2</v>
      </c>
    </row>
    <row r="248" spans="1:13" x14ac:dyDescent="0.2">
      <c r="A248" s="11" t="s">
        <v>52</v>
      </c>
      <c r="B248" s="22" t="s">
        <v>9</v>
      </c>
      <c r="C248" s="7">
        <v>1166903.9045953839</v>
      </c>
      <c r="D248" s="7">
        <v>1035346.5728192035</v>
      </c>
      <c r="E248" s="8">
        <v>0.12706598469530406</v>
      </c>
      <c r="F248" s="9">
        <v>1271362.651412081</v>
      </c>
      <c r="G248" s="9">
        <v>1150224.500249513</v>
      </c>
      <c r="H248" s="24">
        <v>1.6</v>
      </c>
      <c r="I248" s="9">
        <f t="shared" si="59"/>
        <v>2034180.2422593297</v>
      </c>
      <c r="J248" s="8">
        <v>0.10461167106402308</v>
      </c>
      <c r="K248" s="10">
        <v>0.91776708552637454</v>
      </c>
      <c r="L248" s="10">
        <v>0.90012564729286371</v>
      </c>
      <c r="M248" s="8">
        <v>1.9598861877303041E-2</v>
      </c>
    </row>
    <row r="249" spans="1:13" s="18" customFormat="1" x14ac:dyDescent="0.2">
      <c r="A249" s="12" t="s">
        <v>52</v>
      </c>
      <c r="B249" s="23" t="s">
        <v>10</v>
      </c>
      <c r="C249" s="13">
        <v>251083215.71020287</v>
      </c>
      <c r="D249" s="13">
        <v>224186459.0675081</v>
      </c>
      <c r="E249" s="14">
        <v>0.11997493851578026</v>
      </c>
      <c r="F249" s="15">
        <v>143822470.60907847</v>
      </c>
      <c r="G249" s="15">
        <v>130732868.82636081</v>
      </c>
      <c r="H249" s="25"/>
      <c r="I249" s="15">
        <f t="shared" ref="I249" si="60">SUM(I242:I248)</f>
        <v>260698300.90223059</v>
      </c>
      <c r="J249" s="14">
        <v>9.8769042315791367E-2</v>
      </c>
      <c r="K249" s="16">
        <v>1.746130154969068</v>
      </c>
      <c r="L249" s="16">
        <v>1.7148441773730119</v>
      </c>
      <c r="M249" s="14">
        <v>1.8244210178900006E-2</v>
      </c>
    </row>
    <row r="250" spans="1:13" x14ac:dyDescent="0.2">
      <c r="A250" s="11" t="s">
        <v>53</v>
      </c>
      <c r="B250" s="22" t="s">
        <v>3</v>
      </c>
      <c r="C250" s="7">
        <v>116689336.11122833</v>
      </c>
      <c r="D250" s="7">
        <v>107965087.12678003</v>
      </c>
      <c r="E250" s="8">
        <v>8.0806205196719619E-2</v>
      </c>
      <c r="F250" s="9">
        <v>23197258.663199581</v>
      </c>
      <c r="G250" s="9">
        <v>22661284.759881135</v>
      </c>
      <c r="H250" s="24">
        <v>4</v>
      </c>
      <c r="I250" s="9">
        <f t="shared" ref="I250:I256" si="61">F250*H250</f>
        <v>92789034.652798325</v>
      </c>
      <c r="J250" s="8">
        <v>2.4104092368160759E-2</v>
      </c>
      <c r="K250" s="10">
        <v>5.0310216625291027</v>
      </c>
      <c r="L250" s="10">
        <v>4.7642968291858798</v>
      </c>
      <c r="M250" s="8">
        <v>5.5984092281840592E-2</v>
      </c>
    </row>
    <row r="251" spans="1:13" x14ac:dyDescent="0.2">
      <c r="A251" s="11" t="s">
        <v>53</v>
      </c>
      <c r="B251" s="22" t="s">
        <v>4</v>
      </c>
      <c r="C251" s="7">
        <v>61548723.918720037</v>
      </c>
      <c r="D251" s="7">
        <v>55049477.218124859</v>
      </c>
      <c r="E251" s="8">
        <v>0.11806191500861923</v>
      </c>
      <c r="F251" s="9">
        <v>82081875.169074699</v>
      </c>
      <c r="G251" s="9">
        <v>75846999.314357013</v>
      </c>
      <c r="H251" s="24">
        <v>1</v>
      </c>
      <c r="I251" s="9">
        <f t="shared" si="61"/>
        <v>82081875.169074699</v>
      </c>
      <c r="J251" s="8">
        <v>8.2485684191955233E-2</v>
      </c>
      <c r="K251" s="10">
        <v>0.74929327975172921</v>
      </c>
      <c r="L251" s="10">
        <v>0.7257929916574154</v>
      </c>
      <c r="M251" s="8">
        <v>3.2378775166523356E-2</v>
      </c>
    </row>
    <row r="252" spans="1:13" x14ac:dyDescent="0.2">
      <c r="A252" s="11" t="s">
        <v>53</v>
      </c>
      <c r="B252" s="22" t="s">
        <v>5</v>
      </c>
      <c r="C252" s="7">
        <v>37134796.703104161</v>
      </c>
      <c r="D252" s="7">
        <v>29150691.977322675</v>
      </c>
      <c r="E252" s="8">
        <v>0.27389074441157674</v>
      </c>
      <c r="F252" s="9">
        <v>27527422.63565883</v>
      </c>
      <c r="G252" s="9">
        <v>22308921.382660978</v>
      </c>
      <c r="H252" s="24">
        <v>1.7</v>
      </c>
      <c r="I252" s="9">
        <f t="shared" si="61"/>
        <v>46796618.480620012</v>
      </c>
      <c r="J252" s="8">
        <v>0.23197837463006984</v>
      </c>
      <c r="K252" s="10">
        <v>1.3493278659151839</v>
      </c>
      <c r="L252" s="10">
        <v>1.3066831639820691</v>
      </c>
      <c r="M252" s="8">
        <v>3.263583943574868E-2</v>
      </c>
    </row>
    <row r="253" spans="1:13" x14ac:dyDescent="0.2">
      <c r="A253" s="11" t="s">
        <v>53</v>
      </c>
      <c r="B253" s="22" t="s">
        <v>6</v>
      </c>
      <c r="C253" s="7">
        <v>12276832.10431819</v>
      </c>
      <c r="D253" s="7">
        <v>9807660.7986247689</v>
      </c>
      <c r="E253" s="8">
        <v>0.25175945175832842</v>
      </c>
      <c r="F253" s="9">
        <v>3401514.2840398308</v>
      </c>
      <c r="G253" s="9">
        <v>2738045.8961135172</v>
      </c>
      <c r="H253" s="24">
        <v>6</v>
      </c>
      <c r="I253" s="9">
        <f t="shared" si="61"/>
        <v>20409085.704238985</v>
      </c>
      <c r="J253" s="8">
        <v>0.24237194638877863</v>
      </c>
      <c r="K253" s="10">
        <v>3.6091732119366453</v>
      </c>
      <c r="L253" s="10">
        <v>3.5819928411521951</v>
      </c>
      <c r="M253" s="8">
        <v>7.5880583769417339E-3</v>
      </c>
    </row>
    <row r="254" spans="1:13" x14ac:dyDescent="0.2">
      <c r="A254" s="11" t="s">
        <v>53</v>
      </c>
      <c r="B254" s="22" t="s">
        <v>7</v>
      </c>
      <c r="C254" s="7">
        <v>13594771.134609828</v>
      </c>
      <c r="D254" s="7">
        <v>11489270.74036607</v>
      </c>
      <c r="E254" s="8">
        <v>0.18325796665634786</v>
      </c>
      <c r="F254" s="9">
        <v>5544518.1946445787</v>
      </c>
      <c r="G254" s="9">
        <v>4809929.6717127506</v>
      </c>
      <c r="H254" s="24">
        <v>2</v>
      </c>
      <c r="I254" s="9">
        <f t="shared" si="61"/>
        <v>11089036.389289157</v>
      </c>
      <c r="J254" s="8">
        <v>0.15281853757102717</v>
      </c>
      <c r="K254" s="10">
        <v>2.4520267138110214</v>
      </c>
      <c r="L254" s="10">
        <v>2.3886567007277875</v>
      </c>
      <c r="M254" s="8">
        <v>2.6529560762719104E-2</v>
      </c>
    </row>
    <row r="255" spans="1:13" x14ac:dyDescent="0.2">
      <c r="A255" s="11" t="s">
        <v>53</v>
      </c>
      <c r="B255" s="22" t="s">
        <v>8</v>
      </c>
      <c r="C255" s="7">
        <v>6039007.8196477136</v>
      </c>
      <c r="D255" s="7">
        <v>6106916.1993457768</v>
      </c>
      <c r="E255" s="8">
        <v>-1.1119913468820507E-2</v>
      </c>
      <c r="F255" s="9">
        <v>1564901.4068356862</v>
      </c>
      <c r="G255" s="9">
        <v>1619439.2258126643</v>
      </c>
      <c r="H255" s="24">
        <v>3.1</v>
      </c>
      <c r="I255" s="9">
        <f t="shared" si="61"/>
        <v>4851194.3611906273</v>
      </c>
      <c r="J255" s="8">
        <v>-3.7360939256821241E-2</v>
      </c>
      <c r="K255" s="10">
        <v>3.8549348268334489</v>
      </c>
      <c r="L255" s="10">
        <v>3.7710067176378383</v>
      </c>
      <c r="M255" s="8">
        <v>2.2256154783034488E-2</v>
      </c>
    </row>
    <row r="256" spans="1:13" x14ac:dyDescent="0.2">
      <c r="A256" s="11" t="s">
        <v>53</v>
      </c>
      <c r="B256" s="22" t="s">
        <v>9</v>
      </c>
      <c r="C256" s="7">
        <v>1182500.5557311571</v>
      </c>
      <c r="D256" s="7">
        <v>987880.41130376467</v>
      </c>
      <c r="E256" s="8">
        <v>0.19700779790798828</v>
      </c>
      <c r="F256" s="9">
        <v>1278983.5103925099</v>
      </c>
      <c r="G256" s="9">
        <v>1086931.4018865519</v>
      </c>
      <c r="H256" s="24">
        <v>1.6</v>
      </c>
      <c r="I256" s="9">
        <f t="shared" si="61"/>
        <v>2046373.6166280159</v>
      </c>
      <c r="J256" s="8">
        <v>0.17697796620378087</v>
      </c>
      <c r="K256" s="10">
        <v>0.92488019671132271</v>
      </c>
      <c r="L256" s="10">
        <v>0.90887098264815247</v>
      </c>
      <c r="M256" s="8">
        <v>1.7614396728262389E-2</v>
      </c>
    </row>
    <row r="257" spans="1:13" s="18" customFormat="1" x14ac:dyDescent="0.2">
      <c r="A257" s="12" t="s">
        <v>53</v>
      </c>
      <c r="B257" s="23" t="s">
        <v>10</v>
      </c>
      <c r="C257" s="13">
        <v>248465968.34735939</v>
      </c>
      <c r="D257" s="13">
        <v>220556984.47186792</v>
      </c>
      <c r="E257" s="14">
        <v>0.12653865368317668</v>
      </c>
      <c r="F257" s="15">
        <v>144596473.86384374</v>
      </c>
      <c r="G257" s="15">
        <v>131071551.65242249</v>
      </c>
      <c r="H257" s="25"/>
      <c r="I257" s="15">
        <f t="shared" ref="I257" si="62">SUM(I250:I256)</f>
        <v>260063218.37383983</v>
      </c>
      <c r="J257" s="14">
        <v>0.10306009343852063</v>
      </c>
      <c r="K257" s="16">
        <v>1.7182816572625252</v>
      </c>
      <c r="L257" s="16">
        <v>1.6827224033043113</v>
      </c>
      <c r="M257" s="14">
        <v>2.1131978684295921E-2</v>
      </c>
    </row>
    <row r="258" spans="1:13" x14ac:dyDescent="0.2">
      <c r="A258" s="1" t="s">
        <v>54</v>
      </c>
      <c r="B258" s="22" t="s">
        <v>3</v>
      </c>
      <c r="C258" s="7">
        <v>122437058.4321661</v>
      </c>
      <c r="D258" s="7">
        <v>109624540.35125419</v>
      </c>
      <c r="E258" s="8">
        <v>0.11687636764412959</v>
      </c>
      <c r="F258" s="9">
        <v>24694915.968665957</v>
      </c>
      <c r="G258" s="9">
        <v>22747000.061587207</v>
      </c>
      <c r="H258" s="24">
        <v>4</v>
      </c>
      <c r="I258" s="9">
        <f t="shared" ref="I258:I264" si="63">F258*H258</f>
        <v>98779663.87466383</v>
      </c>
      <c r="J258" s="8">
        <v>8.6329266046711928E-2</v>
      </c>
      <c r="K258" s="10">
        <v>4.957774626118578</v>
      </c>
      <c r="L258" s="10">
        <v>4.8192966129356494</v>
      </c>
      <c r="M258" s="8">
        <v>2.873407144337926E-2</v>
      </c>
    </row>
    <row r="259" spans="1:13" x14ac:dyDescent="0.2">
      <c r="A259" s="1" t="s">
        <v>54</v>
      </c>
      <c r="B259" s="22" t="s">
        <v>4</v>
      </c>
      <c r="C259" s="7">
        <v>62866320.687306948</v>
      </c>
      <c r="D259" s="7">
        <v>55819975.793537326</v>
      </c>
      <c r="E259" s="8">
        <v>0.12623339214320167</v>
      </c>
      <c r="F259" s="9">
        <v>82814252.274731576</v>
      </c>
      <c r="G259" s="9">
        <v>75257989.671023265</v>
      </c>
      <c r="H259" s="24">
        <v>1</v>
      </c>
      <c r="I259" s="9">
        <f t="shared" si="63"/>
        <v>82814252.274731576</v>
      </c>
      <c r="J259" s="8">
        <v>0.10028712897820037</v>
      </c>
      <c r="K259" s="10">
        <v>0.75903808958134333</v>
      </c>
      <c r="L259" s="10">
        <v>0.74170863414180943</v>
      </c>
      <c r="M259" s="8">
        <v>2.3364235822311639E-2</v>
      </c>
    </row>
    <row r="260" spans="1:13" x14ac:dyDescent="0.2">
      <c r="A260" s="1" t="s">
        <v>54</v>
      </c>
      <c r="B260" s="22" t="s">
        <v>5</v>
      </c>
      <c r="C260" s="7">
        <v>36877548.480894737</v>
      </c>
      <c r="D260" s="7">
        <v>29822975.870533209</v>
      </c>
      <c r="E260" s="8">
        <v>0.23654824525180418</v>
      </c>
      <c r="F260" s="9">
        <v>27303890.209757093</v>
      </c>
      <c r="G260" s="9">
        <v>22658331.333503652</v>
      </c>
      <c r="H260" s="24">
        <v>1.7</v>
      </c>
      <c r="I260" s="9">
        <f t="shared" si="63"/>
        <v>46416613.35658706</v>
      </c>
      <c r="J260" s="8">
        <v>0.2019145108250027</v>
      </c>
      <c r="K260" s="10">
        <v>1.3515342265993642</v>
      </c>
      <c r="L260" s="10">
        <v>1.3162035381853381</v>
      </c>
      <c r="M260" s="8">
        <v>2.6842876036282985E-2</v>
      </c>
    </row>
    <row r="261" spans="1:13" x14ac:dyDescent="0.2">
      <c r="A261" s="1" t="s">
        <v>54</v>
      </c>
      <c r="B261" s="22" t="s">
        <v>6</v>
      </c>
      <c r="C261" s="7">
        <v>12974403.010397751</v>
      </c>
      <c r="D261" s="7">
        <v>10642850.874769991</v>
      </c>
      <c r="E261" s="8">
        <v>0.21907214176560078</v>
      </c>
      <c r="F261" s="9">
        <v>3661553.7195206508</v>
      </c>
      <c r="G261" s="9">
        <v>3133152.1894514118</v>
      </c>
      <c r="H261" s="24">
        <v>6</v>
      </c>
      <c r="I261" s="9">
        <f t="shared" si="63"/>
        <v>21969322.317123905</v>
      </c>
      <c r="J261" s="8">
        <v>0.16858079264131773</v>
      </c>
      <c r="K261" s="10">
        <v>3.5442083480206161</v>
      </c>
      <c r="L261" s="10">
        <v>3.3968509128289326</v>
      </c>
      <c r="M261" s="8">
        <v>4.3380601319638945E-2</v>
      </c>
    </row>
    <row r="262" spans="1:13" x14ac:dyDescent="0.2">
      <c r="A262" s="1" t="s">
        <v>54</v>
      </c>
      <c r="B262" s="22" t="s">
        <v>7</v>
      </c>
      <c r="C262" s="7">
        <v>13706700.569811735</v>
      </c>
      <c r="D262" s="7">
        <v>11469553.789909601</v>
      </c>
      <c r="E262" s="8">
        <v>0.19505089917885693</v>
      </c>
      <c r="F262" s="9">
        <v>5314981.7926471997</v>
      </c>
      <c r="G262" s="9">
        <v>4842772.4073393587</v>
      </c>
      <c r="H262" s="24">
        <v>2</v>
      </c>
      <c r="I262" s="9">
        <f t="shared" si="63"/>
        <v>10629963.585294399</v>
      </c>
      <c r="J262" s="8">
        <v>9.7420266248169837E-2</v>
      </c>
      <c r="K262" s="10">
        <v>2.5791378436840957</v>
      </c>
      <c r="L262" s="10">
        <v>2.3683858800647259</v>
      </c>
      <c r="M262" s="8">
        <v>8.8985483908395072E-2</v>
      </c>
    </row>
    <row r="263" spans="1:13" x14ac:dyDescent="0.2">
      <c r="A263" s="1" t="s">
        <v>54</v>
      </c>
      <c r="B263" s="22" t="s">
        <v>8</v>
      </c>
      <c r="C263" s="7">
        <v>6085048.6572003057</v>
      </c>
      <c r="D263" s="7">
        <v>6143612.4334541932</v>
      </c>
      <c r="E263" s="8">
        <v>-9.5324659373020506E-3</v>
      </c>
      <c r="F263" s="9">
        <v>1596355.5165466976</v>
      </c>
      <c r="G263" s="9">
        <v>1627860.7749213651</v>
      </c>
      <c r="H263" s="24">
        <v>3.1</v>
      </c>
      <c r="I263" s="9">
        <f t="shared" si="63"/>
        <v>4948702.1012947625</v>
      </c>
      <c r="J263" s="8">
        <v>-2.4609937295304137E-2</v>
      </c>
      <c r="K263" s="10">
        <v>3.8089478699336974</v>
      </c>
      <c r="L263" s="10">
        <v>3.7740404634732765</v>
      </c>
      <c r="M263" s="8">
        <v>9.2493461048627334E-3</v>
      </c>
    </row>
    <row r="264" spans="1:13" x14ac:dyDescent="0.2">
      <c r="A264" s="1" t="s">
        <v>54</v>
      </c>
      <c r="B264" s="22" t="s">
        <v>9</v>
      </c>
      <c r="C264" s="7">
        <v>1279209.0485099913</v>
      </c>
      <c r="D264" s="7">
        <v>1055100.4717944129</v>
      </c>
      <c r="E264" s="8">
        <v>0.21240496304056816</v>
      </c>
      <c r="F264" s="9">
        <v>1379463.909343096</v>
      </c>
      <c r="G264" s="9">
        <v>1172161.6550786337</v>
      </c>
      <c r="H264" s="24">
        <v>1.6</v>
      </c>
      <c r="I264" s="9">
        <f t="shared" si="63"/>
        <v>2207142.2549489536</v>
      </c>
      <c r="J264" s="8">
        <v>0.17963995235068789</v>
      </c>
      <c r="K264" s="10">
        <v>0.92839874093662422</v>
      </c>
      <c r="L264" s="10">
        <v>0.90013221915507213</v>
      </c>
      <c r="M264" s="8">
        <v>3.1402633057713507E-2</v>
      </c>
    </row>
    <row r="265" spans="1:13" s="18" customFormat="1" x14ac:dyDescent="0.2">
      <c r="A265" s="12" t="s">
        <v>54</v>
      </c>
      <c r="B265" s="23" t="s">
        <v>10</v>
      </c>
      <c r="C265" s="13">
        <v>256226288.8862876</v>
      </c>
      <c r="D265" s="13">
        <v>224578609.58525291</v>
      </c>
      <c r="E265" s="14">
        <v>0.14092027446193992</v>
      </c>
      <c r="F265" s="15">
        <v>146765413.39121073</v>
      </c>
      <c r="G265" s="15">
        <v>131439268.09290373</v>
      </c>
      <c r="H265" s="25"/>
      <c r="I265" s="15">
        <f t="shared" ref="I265" si="64">SUM(I258:I264)</f>
        <v>267765659.76464444</v>
      </c>
      <c r="J265" s="14">
        <v>0.11607396923617795</v>
      </c>
      <c r="K265" s="16">
        <v>1.7463710985985088</v>
      </c>
      <c r="L265" s="16">
        <v>1.7086137519521141</v>
      </c>
      <c r="M265" s="14">
        <v>2.2098234082019101E-2</v>
      </c>
    </row>
    <row r="266" spans="1:13" x14ac:dyDescent="0.2">
      <c r="A266" s="11" t="s">
        <v>65</v>
      </c>
      <c r="B266" s="22" t="s">
        <v>3</v>
      </c>
      <c r="C266" s="7">
        <v>118456801.67267069</v>
      </c>
      <c r="D266" s="7">
        <v>109143912.37584952</v>
      </c>
      <c r="E266" s="8">
        <v>8.5326694765633648E-2</v>
      </c>
      <c r="F266" s="9">
        <v>23509341.265201245</v>
      </c>
      <c r="G266" s="9">
        <v>22730663.015701272</v>
      </c>
      <c r="H266" s="24">
        <v>4</v>
      </c>
      <c r="I266" s="9">
        <f t="shared" ref="I266:I304" si="65">F266*H266</f>
        <v>94037365.060804978</v>
      </c>
      <c r="J266" s="8">
        <v>7.0839689750845466E-2</v>
      </c>
      <c r="K266" s="10">
        <v>4.9151542297135835</v>
      </c>
      <c r="L266" s="10">
        <v>4.7776419150208564</v>
      </c>
      <c r="M266" s="8">
        <v>2.8782465730717445E-2</v>
      </c>
    </row>
    <row r="267" spans="1:13" x14ac:dyDescent="0.2">
      <c r="A267" s="11" t="s">
        <v>65</v>
      </c>
      <c r="B267" s="22" t="s">
        <v>4</v>
      </c>
      <c r="C267" s="7">
        <v>63827244.315079845</v>
      </c>
      <c r="D267" s="7">
        <v>58923076.308521733</v>
      </c>
      <c r="E267" s="8">
        <v>8.3230006201302983E-2</v>
      </c>
      <c r="F267" s="9">
        <v>84403777.048914447</v>
      </c>
      <c r="G267" s="9">
        <v>80599632.778129682</v>
      </c>
      <c r="H267" s="24">
        <v>1</v>
      </c>
      <c r="I267" s="9">
        <f t="shared" si="65"/>
        <v>84403777.048914447</v>
      </c>
      <c r="J267" s="8">
        <v>5.3474168193634472E-2</v>
      </c>
      <c r="K267" s="10">
        <v>0.77388797296254164</v>
      </c>
      <c r="L267" s="10">
        <v>0.75159092392637117</v>
      </c>
      <c r="M267" s="8">
        <v>2.9666469253897983E-2</v>
      </c>
    </row>
    <row r="268" spans="1:13" x14ac:dyDescent="0.2">
      <c r="A268" s="11" t="s">
        <v>65</v>
      </c>
      <c r="B268" s="22" t="s">
        <v>5</v>
      </c>
      <c r="C268" s="7">
        <v>39038877.335967444</v>
      </c>
      <c r="D268" s="7">
        <v>32806054.252234634</v>
      </c>
      <c r="E268" s="8">
        <v>0.18999002549379287</v>
      </c>
      <c r="F268" s="9">
        <v>28940892.733815923</v>
      </c>
      <c r="G268" s="9">
        <v>25125420.616396435</v>
      </c>
      <c r="H268" s="24">
        <v>1.7</v>
      </c>
      <c r="I268" s="9">
        <f t="shared" si="65"/>
        <v>49199517.647487067</v>
      </c>
      <c r="J268" s="8">
        <v>0.15017800765364928</v>
      </c>
      <c r="K268" s="10">
        <v>1.3540275027261166</v>
      </c>
      <c r="L268" s="10">
        <v>1.3061940328783568</v>
      </c>
      <c r="M268" s="8">
        <v>3.6620493313962686E-2</v>
      </c>
    </row>
    <row r="269" spans="1:13" x14ac:dyDescent="0.2">
      <c r="A269" s="11" t="s">
        <v>65</v>
      </c>
      <c r="B269" s="22" t="s">
        <v>6</v>
      </c>
      <c r="C269" s="7">
        <v>15345548.37903069</v>
      </c>
      <c r="D269" s="7">
        <v>12832217.416946495</v>
      </c>
      <c r="E269" s="8">
        <v>0.1958610020716324</v>
      </c>
      <c r="F269" s="9">
        <v>4477041.5690896343</v>
      </c>
      <c r="G269" s="9">
        <v>3861381.6292226124</v>
      </c>
      <c r="H269" s="24">
        <v>6</v>
      </c>
      <c r="I269" s="9">
        <f t="shared" si="65"/>
        <v>26862249.414537806</v>
      </c>
      <c r="J269" s="8">
        <v>0.13257629642517663</v>
      </c>
      <c r="K269" s="10">
        <v>3.6368816940764246</v>
      </c>
      <c r="L269" s="10">
        <v>3.6091603240924814</v>
      </c>
      <c r="M269" s="8">
        <v>7.6808363981208418E-3</v>
      </c>
    </row>
    <row r="270" spans="1:13" x14ac:dyDescent="0.2">
      <c r="A270" s="11" t="s">
        <v>65</v>
      </c>
      <c r="B270" s="22" t="s">
        <v>7</v>
      </c>
      <c r="C270" s="7">
        <v>14158511.588153198</v>
      </c>
      <c r="D270" s="7">
        <v>12189545.862823639</v>
      </c>
      <c r="E270" s="8">
        <v>0.16152904689703179</v>
      </c>
      <c r="F270" s="9">
        <v>5565130.8966334555</v>
      </c>
      <c r="G270" s="9">
        <v>5230402.411524442</v>
      </c>
      <c r="H270" s="24">
        <v>2</v>
      </c>
      <c r="I270" s="9">
        <f t="shared" si="65"/>
        <v>11130261.793266911</v>
      </c>
      <c r="J270" s="8">
        <v>-5.0826885492549507E-3</v>
      </c>
      <c r="K270" s="10">
        <v>2.5643554388056313</v>
      </c>
      <c r="L270" s="10">
        <v>2.2473814854965148</v>
      </c>
      <c r="M270" s="8">
        <v>0.14104145440135959</v>
      </c>
    </row>
    <row r="271" spans="1:13" x14ac:dyDescent="0.2">
      <c r="A271" s="11" t="s">
        <v>65</v>
      </c>
      <c r="B271" s="22" t="s">
        <v>8</v>
      </c>
      <c r="C271" s="7">
        <v>6114749.9369300483</v>
      </c>
      <c r="D271" s="7">
        <v>6107817.2298924169</v>
      </c>
      <c r="E271" s="8">
        <v>1.1350547628867958E-3</v>
      </c>
      <c r="F271" s="9">
        <v>1605112.2837604634</v>
      </c>
      <c r="G271" s="9">
        <v>1606841.3758887192</v>
      </c>
      <c r="H271" s="24">
        <v>3.1</v>
      </c>
      <c r="I271" s="9">
        <f t="shared" si="65"/>
        <v>4975848.0796574363</v>
      </c>
      <c r="J271" s="8">
        <v>-1.5780294970151515E-2</v>
      </c>
      <c r="K271" s="10">
        <v>3.7594486680554984</v>
      </c>
      <c r="L271" s="10">
        <v>3.7963861990803185</v>
      </c>
      <c r="M271" s="8">
        <v>-9.7296558062950223E-3</v>
      </c>
    </row>
    <row r="272" spans="1:13" x14ac:dyDescent="0.2">
      <c r="A272" s="11" t="s">
        <v>65</v>
      </c>
      <c r="B272" s="22" t="s">
        <v>9</v>
      </c>
      <c r="C272" s="7">
        <v>1259933.0173160892</v>
      </c>
      <c r="D272" s="7">
        <v>1152471.1300806047</v>
      </c>
      <c r="E272" s="8">
        <v>9.3244754190040829E-2</v>
      </c>
      <c r="F272" s="9">
        <v>1378216.43514678</v>
      </c>
      <c r="G272" s="9">
        <v>1279308.7917161209</v>
      </c>
      <c r="H272" s="24">
        <v>1.6</v>
      </c>
      <c r="I272" s="9">
        <f t="shared" si="65"/>
        <v>2205146.296234848</v>
      </c>
      <c r="J272" s="8">
        <v>0.11286221777684249</v>
      </c>
      <c r="K272" s="10">
        <v>0.91134115032306462</v>
      </c>
      <c r="L272" s="10">
        <v>0.9048031148734389</v>
      </c>
      <c r="M272" s="8">
        <v>7.2259205811202841E-3</v>
      </c>
    </row>
    <row r="273" spans="1:13" s="18" customFormat="1" x14ac:dyDescent="0.2">
      <c r="A273" s="12" t="s">
        <v>65</v>
      </c>
      <c r="B273" s="23" t="s">
        <v>10</v>
      </c>
      <c r="C273" s="13">
        <v>258201666.245148</v>
      </c>
      <c r="D273" s="13">
        <v>233155094.57634908</v>
      </c>
      <c r="E273" s="14">
        <v>0.10742450948502505</v>
      </c>
      <c r="F273" s="15">
        <v>149879512.23256072</v>
      </c>
      <c r="G273" s="15">
        <v>140433650.61857739</v>
      </c>
      <c r="H273" s="25"/>
      <c r="I273" s="15">
        <f t="shared" ref="I273" si="66">SUM(I266:I272)</f>
        <v>272814165.34090352</v>
      </c>
      <c r="J273" s="14">
        <v>7.2912177891891819E-2</v>
      </c>
      <c r="K273" s="16">
        <v>1.7626674076726714</v>
      </c>
      <c r="L273" s="16">
        <v>1.7036800682871529</v>
      </c>
      <c r="M273" s="14">
        <v>3.4623483882641894E-2</v>
      </c>
    </row>
    <row r="274" spans="1:13" x14ac:dyDescent="0.2">
      <c r="A274" s="11" t="s">
        <v>66</v>
      </c>
      <c r="B274" s="22" t="s">
        <v>3</v>
      </c>
      <c r="C274" s="7">
        <v>119518051.1086213</v>
      </c>
      <c r="D274" s="7">
        <v>107833569.50155444</v>
      </c>
      <c r="E274" s="8">
        <v>0.10835662457504405</v>
      </c>
      <c r="F274" s="9">
        <v>23664117.093374446</v>
      </c>
      <c r="G274" s="9">
        <v>22662898.86934074</v>
      </c>
      <c r="H274" s="24">
        <v>4</v>
      </c>
      <c r="I274" s="9">
        <f t="shared" ref="I274" si="67">F274*H274</f>
        <v>94656468.373497784</v>
      </c>
      <c r="J274" s="8">
        <v>2.773323606097999E-2</v>
      </c>
      <c r="K274" s="10">
        <v>4.9976609349434442</v>
      </c>
      <c r="L274" s="10">
        <v>4.7287870169932678</v>
      </c>
      <c r="M274" s="8">
        <v>5.6858961290486738E-2</v>
      </c>
    </row>
    <row r="275" spans="1:13" x14ac:dyDescent="0.2">
      <c r="A275" s="11" t="s">
        <v>66</v>
      </c>
      <c r="B275" s="22" t="s">
        <v>4</v>
      </c>
      <c r="C275" s="7">
        <v>66562989.480995372</v>
      </c>
      <c r="D275" s="7">
        <v>59525560.226088867</v>
      </c>
      <c r="E275" s="8">
        <v>0.11822533426274484</v>
      </c>
      <c r="F275" s="9">
        <v>91397462.885483369</v>
      </c>
      <c r="G275" s="9">
        <v>84589909.022770971</v>
      </c>
      <c r="H275" s="24">
        <v>1</v>
      </c>
      <c r="I275" s="9">
        <f t="shared" si="65"/>
        <v>91397462.885483369</v>
      </c>
      <c r="J275" s="8">
        <v>8.681283561311208E-2</v>
      </c>
      <c r="K275" s="10">
        <v>0.76548374086839888</v>
      </c>
      <c r="L275" s="10">
        <v>0.7490120985834412</v>
      </c>
      <c r="M275" s="8">
        <v>2.1991156506162509E-2</v>
      </c>
    </row>
    <row r="276" spans="1:13" x14ac:dyDescent="0.2">
      <c r="A276" s="11" t="s">
        <v>66</v>
      </c>
      <c r="B276" s="22" t="s">
        <v>5</v>
      </c>
      <c r="C276" s="7">
        <v>39519119.517107375</v>
      </c>
      <c r="D276" s="7">
        <v>31836522.369352769</v>
      </c>
      <c r="E276" s="8">
        <v>0.24131395567093128</v>
      </c>
      <c r="F276" s="9">
        <v>29064809.014343984</v>
      </c>
      <c r="G276" s="9">
        <v>24330973.889624536</v>
      </c>
      <c r="H276" s="24">
        <v>1.7</v>
      </c>
      <c r="I276" s="9">
        <f t="shared" si="65"/>
        <v>49410175.324384771</v>
      </c>
      <c r="J276" s="8">
        <v>0.2171744203404545</v>
      </c>
      <c r="K276" s="10">
        <v>1.3473886764975638</v>
      </c>
      <c r="L276" s="10">
        <v>1.3284107582061722</v>
      </c>
      <c r="M276" s="8">
        <v>1.4286182322867189E-2</v>
      </c>
    </row>
    <row r="277" spans="1:13" x14ac:dyDescent="0.2">
      <c r="A277" s="11" t="s">
        <v>66</v>
      </c>
      <c r="B277" s="22" t="s">
        <v>6</v>
      </c>
      <c r="C277" s="7">
        <v>17020186.787577309</v>
      </c>
      <c r="D277" s="7">
        <v>13125683.165622292</v>
      </c>
      <c r="E277" s="8">
        <v>0.29670864158561894</v>
      </c>
      <c r="F277" s="9">
        <v>5083646.3517651213</v>
      </c>
      <c r="G277" s="9">
        <v>4007381.6345777488</v>
      </c>
      <c r="H277" s="24">
        <v>6</v>
      </c>
      <c r="I277" s="9">
        <f t="shared" si="65"/>
        <v>30501878.110590726</v>
      </c>
      <c r="J277" s="8">
        <v>0.18616956437913754</v>
      </c>
      <c r="K277" s="10">
        <v>3.6419654430599815</v>
      </c>
      <c r="L277" s="10">
        <v>3.5913980378944101</v>
      </c>
      <c r="M277" s="8">
        <v>1.4080145010943524E-2</v>
      </c>
    </row>
    <row r="278" spans="1:13" x14ac:dyDescent="0.2">
      <c r="A278" s="11" t="s">
        <v>66</v>
      </c>
      <c r="B278" s="22" t="s">
        <v>7</v>
      </c>
      <c r="C278" s="7">
        <v>15460013.351590583</v>
      </c>
      <c r="D278" s="7">
        <v>12849804.198779913</v>
      </c>
      <c r="E278" s="8">
        <v>0.2031322121669768</v>
      </c>
      <c r="F278" s="9">
        <v>6159001.8012089161</v>
      </c>
      <c r="G278" s="9">
        <v>5584673.200748981</v>
      </c>
      <c r="H278" s="24">
        <v>2</v>
      </c>
      <c r="I278" s="9">
        <f t="shared" si="65"/>
        <v>12318003.602417832</v>
      </c>
      <c r="J278" s="8">
        <v>5.7740518172844701E-2</v>
      </c>
      <c r="K278" s="10">
        <v>2.5362826845775563</v>
      </c>
      <c r="L278" s="10">
        <v>2.3113400888738327</v>
      </c>
      <c r="M278" s="8">
        <v>9.7321288540157549E-2</v>
      </c>
    </row>
    <row r="279" spans="1:13" x14ac:dyDescent="0.2">
      <c r="A279" s="11" t="s">
        <v>66</v>
      </c>
      <c r="B279" s="22" t="s">
        <v>8</v>
      </c>
      <c r="C279" s="7">
        <v>6006629.4870464252</v>
      </c>
      <c r="D279" s="7">
        <v>6038074.9529385259</v>
      </c>
      <c r="E279" s="8">
        <v>-5.2078627935543045E-3</v>
      </c>
      <c r="F279" s="9">
        <v>1557141.4281418549</v>
      </c>
      <c r="G279" s="9">
        <v>1588366.3363124139</v>
      </c>
      <c r="H279" s="24">
        <v>3.1</v>
      </c>
      <c r="I279" s="9">
        <f t="shared" si="65"/>
        <v>4827138.4272397505</v>
      </c>
      <c r="J279" s="8">
        <v>-3.4395092187634736E-2</v>
      </c>
      <c r="K279" s="10">
        <v>3.8550792490770047</v>
      </c>
      <c r="L279" s="10">
        <v>3.7774519520700789</v>
      </c>
      <c r="M279" s="8">
        <v>2.0550174559966369E-2</v>
      </c>
    </row>
    <row r="280" spans="1:13" x14ac:dyDescent="0.2">
      <c r="A280" s="11" t="s">
        <v>66</v>
      </c>
      <c r="B280" s="22" t="s">
        <v>9</v>
      </c>
      <c r="C280" s="7">
        <v>1294457.5742680901</v>
      </c>
      <c r="D280" s="7">
        <v>1212218.2298140288</v>
      </c>
      <c r="E280" s="8">
        <v>6.7842029125958533E-2</v>
      </c>
      <c r="F280" s="9">
        <v>1430166.0804633754</v>
      </c>
      <c r="G280" s="9">
        <v>1374094.3137882631</v>
      </c>
      <c r="H280" s="24">
        <v>1.6</v>
      </c>
      <c r="I280" s="9">
        <f t="shared" si="65"/>
        <v>2288265.7287414009</v>
      </c>
      <c r="J280" s="8">
        <v>0.10461167106402308</v>
      </c>
      <c r="K280" s="10">
        <v>0.91776708552637454</v>
      </c>
      <c r="L280" s="10">
        <v>0.90012564729286371</v>
      </c>
      <c r="M280" s="8">
        <v>1.9598861877303041E-2</v>
      </c>
    </row>
    <row r="281" spans="1:13" s="18" customFormat="1" x14ac:dyDescent="0.2">
      <c r="A281" s="12" t="s">
        <v>66</v>
      </c>
      <c r="B281" s="23" t="s">
        <v>10</v>
      </c>
      <c r="C281" s="13">
        <v>265381447.30720645</v>
      </c>
      <c r="D281" s="13">
        <v>232421432.64415085</v>
      </c>
      <c r="E281" s="14">
        <v>0.14181142542701333</v>
      </c>
      <c r="F281" s="15">
        <v>158356344.65477854</v>
      </c>
      <c r="G281" s="15">
        <v>144138297.26716179</v>
      </c>
      <c r="H281" s="25"/>
      <c r="I281" s="15">
        <f t="shared" ref="I281" si="68">SUM(I274:I280)</f>
        <v>285399392.45235568</v>
      </c>
      <c r="J281" s="14">
        <v>9.8769042315791367E-2</v>
      </c>
      <c r="K281" s="16">
        <v>1.746130154969068</v>
      </c>
      <c r="L281" s="16">
        <v>1.7148441773730119</v>
      </c>
      <c r="M281" s="14">
        <v>1.8244210178900006E-2</v>
      </c>
    </row>
    <row r="282" spans="1:13" x14ac:dyDescent="0.2">
      <c r="A282" s="11" t="s">
        <v>67</v>
      </c>
      <c r="B282" s="22" t="s">
        <v>3</v>
      </c>
      <c r="C282" s="7">
        <v>126428827.15007372</v>
      </c>
      <c r="D282" s="7">
        <v>110568127.32617578</v>
      </c>
      <c r="E282" s="8">
        <v>0.14344730445790138</v>
      </c>
      <c r="F282" s="9">
        <v>25669763.473682538</v>
      </c>
      <c r="G282" s="9">
        <v>23614086.449578509</v>
      </c>
      <c r="H282" s="24">
        <v>4</v>
      </c>
      <c r="I282" s="9">
        <f t="shared" ref="I282" si="69">F282*H282</f>
        <v>102679053.89473015</v>
      </c>
      <c r="J282" s="8">
        <v>2.4104092368160759E-2</v>
      </c>
      <c r="K282" s="10">
        <v>5.0310216625291027</v>
      </c>
      <c r="L282" s="10">
        <v>4.7642968291858798</v>
      </c>
      <c r="M282" s="8">
        <v>5.5984092281840592E-2</v>
      </c>
    </row>
    <row r="283" spans="1:13" x14ac:dyDescent="0.2">
      <c r="A283" s="11" t="s">
        <v>67</v>
      </c>
      <c r="B283" s="22" t="s">
        <v>4</v>
      </c>
      <c r="C283" s="7">
        <v>90111611.230615556</v>
      </c>
      <c r="D283" s="7">
        <v>76183701.265269667</v>
      </c>
      <c r="E283" s="8">
        <v>0.18282007481953744</v>
      </c>
      <c r="F283" s="9">
        <v>139985784.09076419</v>
      </c>
      <c r="G283" s="9">
        <v>122733529.30961375</v>
      </c>
      <c r="H283" s="24">
        <v>1</v>
      </c>
      <c r="I283" s="9">
        <f t="shared" si="65"/>
        <v>139985784.09076419</v>
      </c>
      <c r="J283" s="8">
        <v>8.2485684191955233E-2</v>
      </c>
      <c r="K283" s="10">
        <v>0.74929327975172921</v>
      </c>
      <c r="L283" s="10">
        <v>0.7257929916574154</v>
      </c>
      <c r="M283" s="8">
        <v>3.2378775166523356E-2</v>
      </c>
    </row>
    <row r="284" spans="1:13" x14ac:dyDescent="0.2">
      <c r="A284" s="11" t="s">
        <v>67</v>
      </c>
      <c r="B284" s="22" t="s">
        <v>5</v>
      </c>
      <c r="C284" s="7">
        <v>40523964.115400881</v>
      </c>
      <c r="D284" s="7">
        <v>31556937.930392765</v>
      </c>
      <c r="E284" s="8">
        <v>0.28415387464991954</v>
      </c>
      <c r="F284" s="9">
        <v>30178598.028849989</v>
      </c>
      <c r="G284" s="9">
        <v>24102795.831236675</v>
      </c>
      <c r="H284" s="24">
        <v>1.7</v>
      </c>
      <c r="I284" s="9">
        <f t="shared" si="65"/>
        <v>51303616.649044983</v>
      </c>
      <c r="J284" s="8">
        <v>0.23197837463006984</v>
      </c>
      <c r="K284" s="10">
        <v>1.3493278659151839</v>
      </c>
      <c r="L284" s="10">
        <v>1.3066831639820691</v>
      </c>
      <c r="M284" s="8">
        <v>3.263583943574868E-2</v>
      </c>
    </row>
    <row r="285" spans="1:13" x14ac:dyDescent="0.2">
      <c r="A285" s="11" t="s">
        <v>67</v>
      </c>
      <c r="B285" s="22" t="s">
        <v>6</v>
      </c>
      <c r="C285" s="7">
        <v>19217317.920093812</v>
      </c>
      <c r="D285" s="7">
        <v>14310688.02603846</v>
      </c>
      <c r="E285" s="8">
        <v>0.34286470958822401</v>
      </c>
      <c r="F285" s="9">
        <v>5948990.3495554756</v>
      </c>
      <c r="G285" s="9">
        <v>4555381.2111798087</v>
      </c>
      <c r="H285" s="24">
        <v>6</v>
      </c>
      <c r="I285" s="9">
        <f t="shared" si="65"/>
        <v>35693942.09733285</v>
      </c>
      <c r="J285" s="8">
        <v>0.24237194638877863</v>
      </c>
      <c r="K285" s="10">
        <v>3.6091732119366453</v>
      </c>
      <c r="L285" s="10">
        <v>3.5819928411521951</v>
      </c>
      <c r="M285" s="8">
        <v>7.5880583769417339E-3</v>
      </c>
    </row>
    <row r="286" spans="1:13" x14ac:dyDescent="0.2">
      <c r="A286" s="11" t="s">
        <v>67</v>
      </c>
      <c r="B286" s="22" t="s">
        <v>7</v>
      </c>
      <c r="C286" s="7">
        <v>19895324.541272204</v>
      </c>
      <c r="D286" s="7">
        <v>16146448.523091665</v>
      </c>
      <c r="E286" s="8">
        <v>0.23217960363352513</v>
      </c>
      <c r="F286" s="9">
        <v>8420782.4067203254</v>
      </c>
      <c r="G286" s="9">
        <v>7322066.1074016634</v>
      </c>
      <c r="H286" s="24">
        <v>2</v>
      </c>
      <c r="I286" s="9">
        <f t="shared" si="65"/>
        <v>16841564.813440651</v>
      </c>
      <c r="J286" s="8">
        <v>0.15281853757102717</v>
      </c>
      <c r="K286" s="10">
        <v>2.4520267138110214</v>
      </c>
      <c r="L286" s="10">
        <v>2.3886567007277875</v>
      </c>
      <c r="M286" s="8">
        <v>2.6529560762719104E-2</v>
      </c>
    </row>
    <row r="287" spans="1:13" x14ac:dyDescent="0.2">
      <c r="A287" s="11" t="s">
        <v>67</v>
      </c>
      <c r="B287" s="22" t="s">
        <v>8</v>
      </c>
      <c r="C287" s="7">
        <v>6289778.8322864063</v>
      </c>
      <c r="D287" s="7">
        <v>6577400.9440727821</v>
      </c>
      <c r="E287" s="8">
        <v>-4.372883973958834E-2</v>
      </c>
      <c r="F287" s="9">
        <v>1614954.956087057</v>
      </c>
      <c r="G287" s="9">
        <v>1706110.6517465713</v>
      </c>
      <c r="H287" s="24">
        <v>3.1</v>
      </c>
      <c r="I287" s="9">
        <f t="shared" si="65"/>
        <v>5006360.3638698766</v>
      </c>
      <c r="J287" s="8">
        <v>-3.7360939256821241E-2</v>
      </c>
      <c r="K287" s="10">
        <v>3.8549348268334489</v>
      </c>
      <c r="L287" s="10">
        <v>3.7710067176378383</v>
      </c>
      <c r="M287" s="8">
        <v>2.2256154783034488E-2</v>
      </c>
    </row>
    <row r="288" spans="1:13" x14ac:dyDescent="0.2">
      <c r="A288" s="11" t="s">
        <v>67</v>
      </c>
      <c r="B288" s="22" t="s">
        <v>9</v>
      </c>
      <c r="C288" s="7">
        <v>1372645.3881665056</v>
      </c>
      <c r="D288" s="7">
        <v>1072429.7680322861</v>
      </c>
      <c r="E288" s="8">
        <v>0.27993965580148028</v>
      </c>
      <c r="F288" s="9">
        <v>1545201.4147635836</v>
      </c>
      <c r="G288" s="9">
        <v>1237133.1990277329</v>
      </c>
      <c r="H288" s="24">
        <v>1.6</v>
      </c>
      <c r="I288" s="9">
        <f t="shared" si="65"/>
        <v>2472322.263621734</v>
      </c>
      <c r="J288" s="8">
        <v>0.17697796620378087</v>
      </c>
      <c r="K288" s="10">
        <v>0.92488019671132271</v>
      </c>
      <c r="L288" s="10">
        <v>0.90887098264815247</v>
      </c>
      <c r="M288" s="8">
        <v>1.7614396728262389E-2</v>
      </c>
    </row>
    <row r="289" spans="1:13" s="18" customFormat="1" x14ac:dyDescent="0.2">
      <c r="A289" s="12" t="s">
        <v>67</v>
      </c>
      <c r="B289" s="23" t="s">
        <v>10</v>
      </c>
      <c r="C289" s="13">
        <v>303839469.17790914</v>
      </c>
      <c r="D289" s="13">
        <v>256415733.78307334</v>
      </c>
      <c r="E289" s="14">
        <v>0.18494861721299866</v>
      </c>
      <c r="F289" s="15">
        <v>213364074.72042066</v>
      </c>
      <c r="G289" s="15">
        <v>185271102.75978184</v>
      </c>
      <c r="H289" s="25"/>
      <c r="I289" s="15">
        <f t="shared" ref="I289" si="70">SUM(I282:I288)</f>
        <v>353982644.17280442</v>
      </c>
      <c r="J289" s="14">
        <v>0.10306009343852063</v>
      </c>
      <c r="K289" s="16">
        <v>1.7182816572625252</v>
      </c>
      <c r="L289" s="16">
        <v>1.6827224033043113</v>
      </c>
      <c r="M289" s="14">
        <v>2.1131978684295921E-2</v>
      </c>
    </row>
    <row r="290" spans="1:13" x14ac:dyDescent="0.2">
      <c r="A290" s="1" t="s">
        <v>68</v>
      </c>
      <c r="B290" s="22" t="s">
        <v>3</v>
      </c>
      <c r="C290" s="7">
        <v>111340754.62363265</v>
      </c>
      <c r="D290" s="7">
        <v>108429856.95398964</v>
      </c>
      <c r="E290" s="8">
        <v>2.684590528306428E-2</v>
      </c>
      <c r="F290" s="9">
        <v>22275037.53113839</v>
      </c>
      <c r="G290" s="9">
        <v>23030959.902639639</v>
      </c>
      <c r="H290" s="24">
        <v>4</v>
      </c>
      <c r="I290" s="9">
        <f t="shared" ref="I290" si="71">F290*H290</f>
        <v>89100150.124553561</v>
      </c>
      <c r="J290" s="8">
        <v>8.6329266046711928E-2</v>
      </c>
      <c r="K290" s="10">
        <v>4.957774626118578</v>
      </c>
      <c r="L290" s="10">
        <v>4.8192966129356494</v>
      </c>
      <c r="M290" s="8">
        <v>2.873407144337926E-2</v>
      </c>
    </row>
    <row r="291" spans="1:13" x14ac:dyDescent="0.2">
      <c r="A291" s="1" t="s">
        <v>68</v>
      </c>
      <c r="B291" s="22" t="s">
        <v>4</v>
      </c>
      <c r="C291" s="7">
        <v>81803542.496705815</v>
      </c>
      <c r="D291" s="7">
        <v>79190481.882746115</v>
      </c>
      <c r="E291" s="8">
        <v>3.299715511049351E-2</v>
      </c>
      <c r="F291" s="9">
        <v>127265764.83575441</v>
      </c>
      <c r="G291" s="9">
        <v>129901513.67923126</v>
      </c>
      <c r="H291" s="24">
        <v>1</v>
      </c>
      <c r="I291" s="9">
        <f t="shared" si="65"/>
        <v>127265764.83575441</v>
      </c>
      <c r="J291" s="8">
        <v>0.10028712897820037</v>
      </c>
      <c r="K291" s="10">
        <v>0.75903808958134333</v>
      </c>
      <c r="L291" s="10">
        <v>0.74170863414180943</v>
      </c>
      <c r="M291" s="8">
        <v>2.3364235822311639E-2</v>
      </c>
    </row>
    <row r="292" spans="1:13" x14ac:dyDescent="0.2">
      <c r="A292" s="1" t="s">
        <v>68</v>
      </c>
      <c r="B292" s="22" t="s">
        <v>5</v>
      </c>
      <c r="C292" s="7">
        <v>31990561.427867755</v>
      </c>
      <c r="D292" s="7">
        <v>27661790.631797977</v>
      </c>
      <c r="E292" s="8">
        <v>0.156489175038934</v>
      </c>
      <c r="F292" s="9">
        <v>23584279.060377494</v>
      </c>
      <c r="G292" s="9">
        <v>20998693.612898786</v>
      </c>
      <c r="H292" s="24">
        <v>1.7</v>
      </c>
      <c r="I292" s="9">
        <f t="shared" si="65"/>
        <v>40093274.402641736</v>
      </c>
      <c r="J292" s="8">
        <v>0.2019145108250027</v>
      </c>
      <c r="K292" s="10">
        <v>1.3515342265993642</v>
      </c>
      <c r="L292" s="10">
        <v>1.3162035381853381</v>
      </c>
      <c r="M292" s="8">
        <v>2.6842876036282985E-2</v>
      </c>
    </row>
    <row r="293" spans="1:13" x14ac:dyDescent="0.2">
      <c r="A293" s="1" t="s">
        <v>68</v>
      </c>
      <c r="B293" s="22" t="s">
        <v>6</v>
      </c>
      <c r="C293" s="7">
        <v>14668588.915523928</v>
      </c>
      <c r="D293" s="7">
        <v>12512981.389474733</v>
      </c>
      <c r="E293" s="8">
        <v>0.1722696980802976</v>
      </c>
      <c r="F293" s="9">
        <v>4641857.013282028</v>
      </c>
      <c r="G293" s="9">
        <v>4043611.6596719972</v>
      </c>
      <c r="H293" s="24">
        <v>6</v>
      </c>
      <c r="I293" s="9">
        <f t="shared" si="65"/>
        <v>27851142.07969217</v>
      </c>
      <c r="J293" s="8">
        <v>0.16858079264131773</v>
      </c>
      <c r="K293" s="10">
        <v>3.5442083480206161</v>
      </c>
      <c r="L293" s="10">
        <v>3.3968509128289326</v>
      </c>
      <c r="M293" s="8">
        <v>4.3380601319638945E-2</v>
      </c>
    </row>
    <row r="294" spans="1:13" x14ac:dyDescent="0.2">
      <c r="A294" s="1" t="s">
        <v>68</v>
      </c>
      <c r="B294" s="22" t="s">
        <v>7</v>
      </c>
      <c r="C294" s="7">
        <v>16761513.686655579</v>
      </c>
      <c r="D294" s="7">
        <v>15466613.808359046</v>
      </c>
      <c r="E294" s="8">
        <v>8.3722261015963001E-2</v>
      </c>
      <c r="F294" s="9">
        <v>7063669.0928409193</v>
      </c>
      <c r="G294" s="9">
        <v>7023973.0725342231</v>
      </c>
      <c r="H294" s="24">
        <v>2</v>
      </c>
      <c r="I294" s="9">
        <f t="shared" si="65"/>
        <v>14127338.185681839</v>
      </c>
      <c r="J294" s="8">
        <v>9.7420266248169837E-2</v>
      </c>
      <c r="K294" s="10">
        <v>2.5791378436840957</v>
      </c>
      <c r="L294" s="10">
        <v>2.3683858800647259</v>
      </c>
      <c r="M294" s="8">
        <v>8.8985483908395072E-2</v>
      </c>
    </row>
    <row r="295" spans="1:13" x14ac:dyDescent="0.2">
      <c r="A295" s="1" t="s">
        <v>68</v>
      </c>
      <c r="B295" s="22" t="s">
        <v>8</v>
      </c>
      <c r="C295" s="7">
        <v>5802250.1296937978</v>
      </c>
      <c r="D295" s="7">
        <v>6403790.1292275693</v>
      </c>
      <c r="E295" s="8">
        <v>-9.3934995900049861E-2</v>
      </c>
      <c r="F295" s="9">
        <v>1430094.651279887</v>
      </c>
      <c r="G295" s="9">
        <v>1595468.7882825963</v>
      </c>
      <c r="H295" s="24">
        <v>3.1</v>
      </c>
      <c r="I295" s="9">
        <f t="shared" si="65"/>
        <v>4433293.4189676493</v>
      </c>
      <c r="J295" s="8">
        <v>-2.4609937295304137E-2</v>
      </c>
      <c r="K295" s="10">
        <v>3.8089478699336974</v>
      </c>
      <c r="L295" s="10">
        <v>3.7740404634732765</v>
      </c>
      <c r="M295" s="8">
        <v>9.2493461048627334E-3</v>
      </c>
    </row>
    <row r="296" spans="1:13" x14ac:dyDescent="0.2">
      <c r="A296" s="1" t="s">
        <v>68</v>
      </c>
      <c r="B296" s="22" t="s">
        <v>9</v>
      </c>
      <c r="C296" s="7">
        <v>934456.61535381794</v>
      </c>
      <c r="D296" s="7">
        <v>852591.90128334844</v>
      </c>
      <c r="E296" s="8">
        <v>9.6018639101830686E-2</v>
      </c>
      <c r="F296" s="9">
        <v>1014086.5052046396</v>
      </c>
      <c r="G296" s="9">
        <v>939926.60433372203</v>
      </c>
      <c r="H296" s="24">
        <v>1.6</v>
      </c>
      <c r="I296" s="9">
        <f t="shared" si="65"/>
        <v>1622538.4083274235</v>
      </c>
      <c r="J296" s="8">
        <v>0.17963995235068789</v>
      </c>
      <c r="K296" s="10">
        <v>0.92839874093662422</v>
      </c>
      <c r="L296" s="10">
        <v>0.90013221915507213</v>
      </c>
      <c r="M296" s="8">
        <v>3.1402633057713507E-2</v>
      </c>
    </row>
    <row r="297" spans="1:13" s="18" customFormat="1" x14ac:dyDescent="0.2">
      <c r="A297" s="12" t="s">
        <v>68</v>
      </c>
      <c r="B297" s="23" t="s">
        <v>10</v>
      </c>
      <c r="C297" s="13">
        <v>263301667.8954334</v>
      </c>
      <c r="D297" s="13">
        <v>250518106.69687843</v>
      </c>
      <c r="E297" s="14">
        <v>5.1028491980513006E-2</v>
      </c>
      <c r="F297" s="15">
        <v>187274788.68987614</v>
      </c>
      <c r="G297" s="15">
        <v>187534147.31958991</v>
      </c>
      <c r="H297" s="25"/>
      <c r="I297" s="15">
        <f t="shared" ref="I297" si="72">SUM(I290:I296)</f>
        <v>304493501.45561874</v>
      </c>
      <c r="J297" s="14">
        <v>0.11607396923617795</v>
      </c>
      <c r="K297" s="16">
        <v>1.7463710985985088</v>
      </c>
      <c r="L297" s="16">
        <v>1.7086137519521141</v>
      </c>
      <c r="M297" s="14">
        <v>2.2098234082019101E-2</v>
      </c>
    </row>
    <row r="298" spans="1:13" x14ac:dyDescent="0.2">
      <c r="A298" s="1" t="s">
        <v>69</v>
      </c>
      <c r="B298" s="22" t="s">
        <v>3</v>
      </c>
      <c r="C298" s="7">
        <v>4864392971.9580946</v>
      </c>
      <c r="D298" s="7">
        <v>4299980973.0282488</v>
      </c>
      <c r="E298" s="8">
        <v>0.13125918520805926</v>
      </c>
      <c r="F298" s="9">
        <v>975736064.73646188</v>
      </c>
      <c r="G298" s="9">
        <v>913510359.54264474</v>
      </c>
      <c r="H298" s="24">
        <v>4</v>
      </c>
      <c r="I298" s="9">
        <f t="shared" ref="I298" si="73">F298*H298</f>
        <v>3902944258.9458475</v>
      </c>
      <c r="J298" s="8">
        <v>7.201607348468686E-2</v>
      </c>
      <c r="K298" s="10">
        <v>4.9835843937437501</v>
      </c>
      <c r="L298" s="10">
        <v>4.7037594424046558</v>
      </c>
      <c r="M298" s="8">
        <v>5.9489639035631071E-2</v>
      </c>
    </row>
    <row r="299" spans="1:13" x14ac:dyDescent="0.2">
      <c r="A299" s="1" t="s">
        <v>69</v>
      </c>
      <c r="B299" s="22" t="s">
        <v>4</v>
      </c>
      <c r="C299" s="7">
        <v>2562918022.6536679</v>
      </c>
      <c r="D299" s="7">
        <v>2043060154.8949122</v>
      </c>
      <c r="E299" s="8">
        <v>0.25445059290752764</v>
      </c>
      <c r="F299" s="9">
        <v>3266557987.2644548</v>
      </c>
      <c r="G299" s="9">
        <v>2763064198.6914182</v>
      </c>
      <c r="H299" s="24">
        <v>1</v>
      </c>
      <c r="I299" s="9">
        <f t="shared" si="65"/>
        <v>3266557987.2644548</v>
      </c>
      <c r="J299" s="8">
        <v>0.20386166355954383</v>
      </c>
      <c r="K299" s="10">
        <v>0.8005929440788212</v>
      </c>
      <c r="L299" s="10">
        <v>0.75439190007660994</v>
      </c>
      <c r="M299" s="8">
        <v>6.1242762544931155E-2</v>
      </c>
    </row>
    <row r="300" spans="1:13" x14ac:dyDescent="0.2">
      <c r="A300" s="1" t="s">
        <v>69</v>
      </c>
      <c r="B300" s="22" t="s">
        <v>5</v>
      </c>
      <c r="C300" s="7">
        <v>1495818263.879791</v>
      </c>
      <c r="D300" s="7">
        <v>1121450361.9080007</v>
      </c>
      <c r="E300" s="8">
        <v>0.33382476361669045</v>
      </c>
      <c r="F300" s="9">
        <v>1094688429.5455675</v>
      </c>
      <c r="G300" s="9">
        <v>851360906.1421659</v>
      </c>
      <c r="H300" s="24">
        <v>1.7</v>
      </c>
      <c r="I300" s="9">
        <f t="shared" si="65"/>
        <v>1860970330.2274647</v>
      </c>
      <c r="J300" s="8">
        <v>0.29858351374405512</v>
      </c>
      <c r="K300" s="10">
        <v>1.3682442056975641</v>
      </c>
      <c r="L300" s="10">
        <v>1.3181621718353427</v>
      </c>
      <c r="M300" s="8">
        <v>3.7993833332730015E-2</v>
      </c>
    </row>
    <row r="301" spans="1:13" x14ac:dyDescent="0.2">
      <c r="A301" s="1" t="s">
        <v>69</v>
      </c>
      <c r="B301" s="22" t="s">
        <v>6</v>
      </c>
      <c r="C301" s="7">
        <v>460449119.23851573</v>
      </c>
      <c r="D301" s="7">
        <v>346001038.47103363</v>
      </c>
      <c r="E301" s="8">
        <v>0.33077380713429105</v>
      </c>
      <c r="F301" s="9">
        <v>125880691.96335742</v>
      </c>
      <c r="G301" s="9">
        <v>98777994.106829986</v>
      </c>
      <c r="H301" s="24">
        <v>6</v>
      </c>
      <c r="I301" s="9">
        <f t="shared" si="65"/>
        <v>755284151.78014445</v>
      </c>
      <c r="J301" s="8">
        <v>0.2844927640291659</v>
      </c>
      <c r="K301" s="10">
        <v>3.7283852829310224</v>
      </c>
      <c r="L301" s="10">
        <v>3.562369344285846</v>
      </c>
      <c r="M301" s="8">
        <v>4.6602674400247505E-2</v>
      </c>
    </row>
    <row r="302" spans="1:13" x14ac:dyDescent="0.2">
      <c r="A302" s="1" t="s">
        <v>69</v>
      </c>
      <c r="B302" s="22" t="s">
        <v>7</v>
      </c>
      <c r="C302" s="7">
        <v>494930994.51646227</v>
      </c>
      <c r="D302" s="7">
        <v>400540181.44823331</v>
      </c>
      <c r="E302" s="8">
        <v>0.23565878640924379</v>
      </c>
      <c r="F302" s="9">
        <v>197898328.3097986</v>
      </c>
      <c r="G302" s="9">
        <v>173066544.0359042</v>
      </c>
      <c r="H302" s="24">
        <v>2</v>
      </c>
      <c r="I302" s="9">
        <f t="shared" si="65"/>
        <v>395796656.6195972</v>
      </c>
      <c r="J302" s="8">
        <v>0.15402448559581522</v>
      </c>
      <c r="K302" s="10">
        <v>2.5113199849903958</v>
      </c>
      <c r="L302" s="10">
        <v>2.3250516956248837</v>
      </c>
      <c r="M302" s="8">
        <v>8.0113611975173915E-2</v>
      </c>
    </row>
    <row r="303" spans="1:13" x14ac:dyDescent="0.2">
      <c r="A303" s="1" t="s">
        <v>69</v>
      </c>
      <c r="B303" s="22" t="s">
        <v>8</v>
      </c>
      <c r="C303" s="7">
        <v>228160642.93882245</v>
      </c>
      <c r="D303" s="7">
        <v>258259489.84667435</v>
      </c>
      <c r="E303" s="8">
        <v>-0.11654497933733718</v>
      </c>
      <c r="F303" s="9">
        <v>59721285.561853632</v>
      </c>
      <c r="G303" s="9">
        <v>69175294.83457458</v>
      </c>
      <c r="H303" s="24">
        <v>3.1</v>
      </c>
      <c r="I303" s="9">
        <f t="shared" si="65"/>
        <v>185135985.24174628</v>
      </c>
      <c r="J303" s="8">
        <v>-0.14684907894734883</v>
      </c>
      <c r="K303" s="10">
        <v>3.8104387040840537</v>
      </c>
      <c r="L303" s="10">
        <v>3.7194951700519421</v>
      </c>
      <c r="M303" s="8">
        <v>2.4450504671805134E-2</v>
      </c>
    </row>
    <row r="304" spans="1:13" x14ac:dyDescent="0.2">
      <c r="A304" s="1" t="s">
        <v>69</v>
      </c>
      <c r="B304" s="22" t="s">
        <v>9</v>
      </c>
      <c r="C304" s="7">
        <v>41996661.499185115</v>
      </c>
      <c r="D304" s="7">
        <v>31617103.816153817</v>
      </c>
      <c r="E304" s="8">
        <v>0.32828932540393446</v>
      </c>
      <c r="F304" s="9">
        <v>45309876.671778716</v>
      </c>
      <c r="G304" s="9">
        <v>35523266.721790321</v>
      </c>
      <c r="H304" s="24">
        <v>1.6</v>
      </c>
      <c r="I304" s="9">
        <f t="shared" si="65"/>
        <v>72495802.674845949</v>
      </c>
      <c r="J304" s="8">
        <v>0.30144860020602704</v>
      </c>
      <c r="K304" s="10">
        <v>0.92976851105843084</v>
      </c>
      <c r="L304" s="10">
        <v>0.89035178908731549</v>
      </c>
      <c r="M304" s="8">
        <v>4.4270952733773641E-2</v>
      </c>
    </row>
    <row r="305" spans="1:13" s="18" customFormat="1" x14ac:dyDescent="0.2">
      <c r="A305" s="20" t="s">
        <v>69</v>
      </c>
      <c r="B305" s="23" t="s">
        <v>10</v>
      </c>
      <c r="C305" s="13">
        <v>10148666676.68454</v>
      </c>
      <c r="D305" s="13">
        <v>8500909303.4132566</v>
      </c>
      <c r="E305" s="14">
        <v>0.19383307296428642</v>
      </c>
      <c r="F305" s="15">
        <v>5765792664.0507984</v>
      </c>
      <c r="G305" s="15">
        <v>4904478564.0748987</v>
      </c>
      <c r="H305" s="25"/>
      <c r="I305" s="15">
        <f t="shared" ref="I305" si="74">SUM(I298:I304)</f>
        <v>10439185172.754101</v>
      </c>
      <c r="J305" s="14">
        <v>0.19059542989298262</v>
      </c>
      <c r="K305" s="16">
        <v>1.7912249198463881</v>
      </c>
      <c r="L305" s="16">
        <v>1.7725977204228298</v>
      </c>
      <c r="M305" s="14">
        <v>1.0508418920405138E-2</v>
      </c>
    </row>
  </sheetData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16C19-00D5-41DB-A06F-89F8AF0CB257}">
  <dimension ref="A1:M381"/>
  <sheetViews>
    <sheetView workbookViewId="0"/>
  </sheetViews>
  <sheetFormatPr defaultColWidth="9.140625" defaultRowHeight="14.25" x14ac:dyDescent="0.2"/>
  <cols>
    <col min="1" max="1" width="26.7109375" style="5" bestFit="1" customWidth="1"/>
    <col min="2" max="2" width="14.5703125" style="19" bestFit="1" customWidth="1"/>
    <col min="3" max="3" width="21.28515625" style="5" customWidth="1"/>
    <col min="4" max="4" width="21.28515625" style="5" hidden="1" customWidth="1"/>
    <col min="5" max="5" width="17.7109375" style="5" customWidth="1"/>
    <col min="6" max="7" width="21.28515625" style="5" hidden="1" customWidth="1"/>
    <col min="8" max="8" width="17.28515625" style="5" hidden="1" customWidth="1"/>
    <col min="9" max="9" width="21.28515625" style="5" customWidth="1"/>
    <col min="10" max="10" width="17.7109375" style="5" customWidth="1"/>
    <col min="11" max="11" width="17.28515625" style="5" customWidth="1"/>
    <col min="12" max="12" width="17.28515625" style="5" hidden="1" customWidth="1"/>
    <col min="13" max="13" width="17.28515625" style="5" customWidth="1"/>
    <col min="14" max="16384" width="9.140625" style="5"/>
  </cols>
  <sheetData>
    <row r="1" spans="1:13" s="18" customFormat="1" ht="57" x14ac:dyDescent="0.2">
      <c r="A1" s="17" t="s">
        <v>0</v>
      </c>
      <c r="B1" s="17" t="s">
        <v>38</v>
      </c>
      <c r="C1" s="17" t="s">
        <v>1</v>
      </c>
      <c r="D1" s="17" t="s">
        <v>46</v>
      </c>
      <c r="E1" s="17" t="s">
        <v>36</v>
      </c>
      <c r="F1" s="17" t="s">
        <v>2</v>
      </c>
      <c r="G1" s="17" t="s">
        <v>47</v>
      </c>
      <c r="H1" s="17" t="s">
        <v>39</v>
      </c>
      <c r="I1" s="17" t="s">
        <v>40</v>
      </c>
      <c r="J1" s="17" t="s">
        <v>37</v>
      </c>
      <c r="K1" s="17" t="s">
        <v>49</v>
      </c>
      <c r="L1" s="17" t="s">
        <v>48</v>
      </c>
      <c r="M1" s="17" t="s">
        <v>50</v>
      </c>
    </row>
    <row r="2" spans="1:13" x14ac:dyDescent="0.2">
      <c r="A2" s="1" t="s">
        <v>11</v>
      </c>
      <c r="B2" s="26" t="s">
        <v>55</v>
      </c>
      <c r="C2" s="7">
        <v>56771657.814463548</v>
      </c>
      <c r="D2" s="7">
        <v>25547089.584103514</v>
      </c>
      <c r="E2" s="8">
        <v>1.2222358295478515</v>
      </c>
      <c r="F2" s="9">
        <v>93094402.964897454</v>
      </c>
      <c r="G2" s="9">
        <v>43309846.365991823</v>
      </c>
      <c r="H2" s="24">
        <v>1</v>
      </c>
      <c r="I2" s="9">
        <f>F2*H2</f>
        <v>93094402.964897454</v>
      </c>
      <c r="J2" s="8">
        <v>1.1494974186285256</v>
      </c>
      <c r="K2" s="10">
        <v>0.60982890492213693</v>
      </c>
      <c r="L2" s="10">
        <v>0.58986793368456381</v>
      </c>
      <c r="M2" s="8">
        <v>3.3839729366009916E-2</v>
      </c>
    </row>
    <row r="3" spans="1:13" x14ac:dyDescent="0.2">
      <c r="A3" s="1" t="s">
        <v>11</v>
      </c>
      <c r="B3" s="26" t="s">
        <v>56</v>
      </c>
      <c r="C3" s="7">
        <v>22851068.471520994</v>
      </c>
      <c r="D3" s="7">
        <v>11118393.124774307</v>
      </c>
      <c r="E3" s="8">
        <v>1.0552491906949772</v>
      </c>
      <c r="F3" s="9">
        <v>22406452.068068895</v>
      </c>
      <c r="G3" s="9">
        <v>12491221.545060772</v>
      </c>
      <c r="H3" s="24">
        <v>1</v>
      </c>
      <c r="I3" s="9">
        <f t="shared" ref="I3:I66" si="0">F3*H3</f>
        <v>22406452.068068895</v>
      </c>
      <c r="J3" s="8">
        <v>0.79377589191256981</v>
      </c>
      <c r="K3" s="10">
        <v>1.0198432309631793</v>
      </c>
      <c r="L3" s="10">
        <v>0.89009654377403113</v>
      </c>
      <c r="M3" s="8">
        <v>0.1457669823534187</v>
      </c>
    </row>
    <row r="4" spans="1:13" x14ac:dyDescent="0.2">
      <c r="A4" s="1" t="s">
        <v>11</v>
      </c>
      <c r="B4" s="26" t="s">
        <v>57</v>
      </c>
      <c r="C4" s="7">
        <v>15074542.063580105</v>
      </c>
      <c r="D4" s="7">
        <v>6764695.3348362986</v>
      </c>
      <c r="E4" s="8">
        <v>1.2284140404595028</v>
      </c>
      <c r="F4" s="9">
        <v>16591380.66959146</v>
      </c>
      <c r="G4" s="9">
        <v>7400019.4077754216</v>
      </c>
      <c r="H4" s="24">
        <v>1</v>
      </c>
      <c r="I4" s="9">
        <f t="shared" si="0"/>
        <v>16591380.66959146</v>
      </c>
      <c r="J4" s="8">
        <v>1.2420725886419164</v>
      </c>
      <c r="K4" s="10">
        <v>0.90857671002682716</v>
      </c>
      <c r="L4" s="10">
        <v>0.91414562071667416</v>
      </c>
      <c r="M4" s="8">
        <v>-6.0919295171824673E-3</v>
      </c>
    </row>
    <row r="5" spans="1:13" x14ac:dyDescent="0.2">
      <c r="A5" s="1" t="s">
        <v>11</v>
      </c>
      <c r="B5" s="26" t="s">
        <v>58</v>
      </c>
      <c r="C5" s="7">
        <v>7641448.304116508</v>
      </c>
      <c r="D5" s="7">
        <v>3356155.2909081592</v>
      </c>
      <c r="E5" s="8">
        <v>1.2768458672985805</v>
      </c>
      <c r="F5" s="9">
        <v>10903992.631013695</v>
      </c>
      <c r="G5" s="9">
        <v>5065020.9874982787</v>
      </c>
      <c r="H5" s="24">
        <v>1</v>
      </c>
      <c r="I5" s="9">
        <f t="shared" si="0"/>
        <v>10903992.631013695</v>
      </c>
      <c r="J5" s="8">
        <v>1.1528030501605895</v>
      </c>
      <c r="K5" s="10">
        <v>0.70079360493901188</v>
      </c>
      <c r="L5" s="10">
        <v>0.66261429107440584</v>
      </c>
      <c r="M5" s="8">
        <v>5.7619212834512865E-2</v>
      </c>
    </row>
    <row r="6" spans="1:13" x14ac:dyDescent="0.2">
      <c r="A6" s="1" t="s">
        <v>11</v>
      </c>
      <c r="B6" s="26" t="s">
        <v>59</v>
      </c>
      <c r="C6" s="7">
        <v>7787644.418829578</v>
      </c>
      <c r="D6" s="7">
        <v>4387007.827504457</v>
      </c>
      <c r="E6" s="8">
        <v>0.77516082146121179</v>
      </c>
      <c r="F6" s="9">
        <v>3504961.4719489468</v>
      </c>
      <c r="G6" s="9">
        <v>1995645.2103989995</v>
      </c>
      <c r="H6" s="24">
        <v>1</v>
      </c>
      <c r="I6" s="9">
        <f t="shared" si="0"/>
        <v>3504961.4719489468</v>
      </c>
      <c r="J6" s="8">
        <v>0.75630490514302495</v>
      </c>
      <c r="K6" s="10">
        <v>2.2218915902944945</v>
      </c>
      <c r="L6" s="10">
        <v>2.1982904599697561</v>
      </c>
      <c r="M6" s="8">
        <v>1.0736129166963232E-2</v>
      </c>
    </row>
    <row r="7" spans="1:13" x14ac:dyDescent="0.2">
      <c r="A7" s="1" t="s">
        <v>11</v>
      </c>
      <c r="B7" s="26" t="s">
        <v>60</v>
      </c>
      <c r="C7" s="7">
        <v>2105939.127902403</v>
      </c>
      <c r="D7" s="7">
        <v>1071716.5859833646</v>
      </c>
      <c r="E7" s="8">
        <v>0.96501496332640668</v>
      </c>
      <c r="F7" s="9">
        <v>998289.54556919634</v>
      </c>
      <c r="G7" s="9">
        <v>497107.74846932292</v>
      </c>
      <c r="H7" s="24">
        <v>1</v>
      </c>
      <c r="I7" s="9">
        <f t="shared" si="0"/>
        <v>998289.54556919634</v>
      </c>
      <c r="J7" s="8">
        <v>1.0081955041801203</v>
      </c>
      <c r="K7" s="10">
        <v>2.1095474126213114</v>
      </c>
      <c r="L7" s="10">
        <v>2.1559040052852878</v>
      </c>
      <c r="M7" s="8">
        <v>-2.1502159906160619E-2</v>
      </c>
    </row>
    <row r="8" spans="1:13" x14ac:dyDescent="0.2">
      <c r="A8" s="1" t="s">
        <v>11</v>
      </c>
      <c r="B8" s="26" t="s">
        <v>61</v>
      </c>
      <c r="C8" s="7">
        <v>416997.47628255724</v>
      </c>
      <c r="D8" s="7">
        <v>300277.22964443924</v>
      </c>
      <c r="E8" s="8">
        <v>0.38870828392924567</v>
      </c>
      <c r="F8" s="9">
        <v>164415.62257609269</v>
      </c>
      <c r="G8" s="9">
        <v>125806.58545936595</v>
      </c>
      <c r="H8" s="24">
        <v>1</v>
      </c>
      <c r="I8" s="9">
        <f t="shared" si="0"/>
        <v>164415.62257609269</v>
      </c>
      <c r="J8" s="8">
        <v>0.3068920198076357</v>
      </c>
      <c r="K8" s="10">
        <v>2.5362399858904401</v>
      </c>
      <c r="L8" s="10">
        <v>2.3868164655134469</v>
      </c>
      <c r="M8" s="8">
        <v>6.2603690956543431E-2</v>
      </c>
    </row>
    <row r="9" spans="1:13" x14ac:dyDescent="0.2">
      <c r="A9" s="1" t="s">
        <v>11</v>
      </c>
      <c r="B9" s="26" t="s">
        <v>62</v>
      </c>
      <c r="C9" s="7">
        <v>93793.442036709603</v>
      </c>
      <c r="D9" s="7">
        <v>57109.988121992355</v>
      </c>
      <c r="E9" s="8">
        <v>0.64232991672766426</v>
      </c>
      <c r="F9" s="9">
        <v>34731.524730515215</v>
      </c>
      <c r="G9" s="9">
        <v>22764.237898234966</v>
      </c>
      <c r="H9" s="24">
        <v>1</v>
      </c>
      <c r="I9" s="9">
        <f t="shared" si="0"/>
        <v>34731.524730515215</v>
      </c>
      <c r="J9" s="8">
        <v>0.52570557757209779</v>
      </c>
      <c r="K9" s="10">
        <v>2.7005276262548423</v>
      </c>
      <c r="L9" s="10">
        <v>2.5087590622315719</v>
      </c>
      <c r="M9" s="8">
        <v>7.6439609889317153E-2</v>
      </c>
    </row>
    <row r="10" spans="1:13" x14ac:dyDescent="0.2">
      <c r="A10" s="1" t="s">
        <v>11</v>
      </c>
      <c r="B10" s="26" t="s">
        <v>63</v>
      </c>
      <c r="C10" s="7">
        <v>1116887.110411502</v>
      </c>
      <c r="D10" s="7">
        <v>660522.52848621726</v>
      </c>
      <c r="E10" s="8">
        <v>0.69091448397858457</v>
      </c>
      <c r="F10" s="9">
        <v>1527257.7526886286</v>
      </c>
      <c r="G10" s="9">
        <v>1047427.9667901198</v>
      </c>
      <c r="H10" s="24">
        <v>1</v>
      </c>
      <c r="I10" s="9">
        <f t="shared" si="0"/>
        <v>1527257.7526886286</v>
      </c>
      <c r="J10" s="8">
        <v>0.45810289691706846</v>
      </c>
      <c r="K10" s="10">
        <v>0.73130230208051106</v>
      </c>
      <c r="L10" s="10">
        <v>0.63061379820744334</v>
      </c>
      <c r="M10" s="8">
        <v>0.15966746074900467</v>
      </c>
    </row>
    <row r="11" spans="1:13" s="18" customFormat="1" x14ac:dyDescent="0.2">
      <c r="A11" s="20" t="s">
        <v>11</v>
      </c>
      <c r="B11" s="20" t="s">
        <v>64</v>
      </c>
      <c r="C11" s="13">
        <v>113859978.22914389</v>
      </c>
      <c r="D11" s="13">
        <v>53262967.494362764</v>
      </c>
      <c r="E11" s="14">
        <v>1.1376949799350662</v>
      </c>
      <c r="F11" s="15">
        <v>149225884.2510848</v>
      </c>
      <c r="G11" s="15">
        <v>71954860.055342317</v>
      </c>
      <c r="H11" s="25">
        <v>1</v>
      </c>
      <c r="I11" s="15">
        <f t="shared" si="0"/>
        <v>149225884.2510848</v>
      </c>
      <c r="J11" s="14">
        <v>1.0738819328716833</v>
      </c>
      <c r="K11" s="16">
        <v>0.7630042120411572</v>
      </c>
      <c r="L11" s="16">
        <v>0.74022751838300926</v>
      </c>
      <c r="M11" s="14">
        <v>3.076985533839989E-2</v>
      </c>
    </row>
    <row r="12" spans="1:13" x14ac:dyDescent="0.2">
      <c r="A12" s="1" t="s">
        <v>12</v>
      </c>
      <c r="B12" s="26" t="s">
        <v>55</v>
      </c>
      <c r="C12" s="7">
        <v>44417775.590899028</v>
      </c>
      <c r="D12" s="7">
        <v>25145517.968845487</v>
      </c>
      <c r="E12" s="8">
        <v>0.76642913643422528</v>
      </c>
      <c r="F12" s="9">
        <v>72861662.78323558</v>
      </c>
      <c r="G12" s="9">
        <v>43491664.904893026</v>
      </c>
      <c r="H12" s="24">
        <v>1</v>
      </c>
      <c r="I12" s="9">
        <f t="shared" si="0"/>
        <v>72861662.78323558</v>
      </c>
      <c r="J12" s="8">
        <v>0.67530176052281421</v>
      </c>
      <c r="K12" s="10">
        <v>0.60961792380503999</v>
      </c>
      <c r="L12" s="10">
        <v>0.5781686680386543</v>
      </c>
      <c r="M12" s="8">
        <v>5.4394604040153734E-2</v>
      </c>
    </row>
    <row r="13" spans="1:13" x14ac:dyDescent="0.2">
      <c r="A13" s="1" t="s">
        <v>12</v>
      </c>
      <c r="B13" s="26" t="s">
        <v>56</v>
      </c>
      <c r="C13" s="7">
        <v>15412070.983504653</v>
      </c>
      <c r="D13" s="7">
        <v>9774971.7503732331</v>
      </c>
      <c r="E13" s="8">
        <v>0.57668701016104529</v>
      </c>
      <c r="F13" s="9">
        <v>14988567.25231711</v>
      </c>
      <c r="G13" s="9">
        <v>10720023.191567751</v>
      </c>
      <c r="H13" s="24">
        <v>1</v>
      </c>
      <c r="I13" s="9">
        <f t="shared" si="0"/>
        <v>14988567.25231711</v>
      </c>
      <c r="J13" s="8">
        <v>0.3981842188650252</v>
      </c>
      <c r="K13" s="10">
        <v>1.0282551176545625</v>
      </c>
      <c r="L13" s="10">
        <v>0.91184240702595831</v>
      </c>
      <c r="M13" s="8">
        <v>0.12766757690980049</v>
      </c>
    </row>
    <row r="14" spans="1:13" x14ac:dyDescent="0.2">
      <c r="A14" s="1" t="s">
        <v>12</v>
      </c>
      <c r="B14" s="26" t="s">
        <v>57</v>
      </c>
      <c r="C14" s="7">
        <v>10603507.058168516</v>
      </c>
      <c r="D14" s="7">
        <v>6189340.3881573798</v>
      </c>
      <c r="E14" s="8">
        <v>0.71318854565781464</v>
      </c>
      <c r="F14" s="9">
        <v>10900788.726520013</v>
      </c>
      <c r="G14" s="9">
        <v>6858894.70144046</v>
      </c>
      <c r="H14" s="24">
        <v>1</v>
      </c>
      <c r="I14" s="9">
        <f t="shared" si="0"/>
        <v>10900788.726520013</v>
      </c>
      <c r="J14" s="8">
        <v>0.5892923278484945</v>
      </c>
      <c r="K14" s="10">
        <v>0.97272842582222929</v>
      </c>
      <c r="L14" s="10">
        <v>0.90238160193034234</v>
      </c>
      <c r="M14" s="8">
        <v>7.7956846351259323E-2</v>
      </c>
    </row>
    <row r="15" spans="1:13" x14ac:dyDescent="0.2">
      <c r="A15" s="1" t="s">
        <v>12</v>
      </c>
      <c r="B15" s="26" t="s">
        <v>58</v>
      </c>
      <c r="C15" s="7">
        <v>5169973.2525955141</v>
      </c>
      <c r="D15" s="7">
        <v>3255627.1313862074</v>
      </c>
      <c r="E15" s="8">
        <v>0.58801147795884134</v>
      </c>
      <c r="F15" s="9">
        <v>7049151.3899976937</v>
      </c>
      <c r="G15" s="9">
        <v>4861129.3743706392</v>
      </c>
      <c r="H15" s="24">
        <v>1</v>
      </c>
      <c r="I15" s="9">
        <f t="shared" si="0"/>
        <v>7049151.3899976937</v>
      </c>
      <c r="J15" s="8">
        <v>0.45010569501872871</v>
      </c>
      <c r="K15" s="10">
        <v>0.73341782103465447</v>
      </c>
      <c r="L15" s="10">
        <v>0.66972649371375903</v>
      </c>
      <c r="M15" s="8">
        <v>9.5100504338293507E-2</v>
      </c>
    </row>
    <row r="16" spans="1:13" x14ac:dyDescent="0.2">
      <c r="A16" s="1" t="s">
        <v>12</v>
      </c>
      <c r="B16" s="26" t="s">
        <v>59</v>
      </c>
      <c r="C16" s="7">
        <v>5416215.5425453605</v>
      </c>
      <c r="D16" s="7">
        <v>3900165.90694268</v>
      </c>
      <c r="E16" s="8">
        <v>0.38871413980209474</v>
      </c>
      <c r="F16" s="9">
        <v>2402468.6337433979</v>
      </c>
      <c r="G16" s="9">
        <v>1720948.2820852315</v>
      </c>
      <c r="H16" s="24">
        <v>1</v>
      </c>
      <c r="I16" s="9">
        <f t="shared" si="0"/>
        <v>2402468.6337433979</v>
      </c>
      <c r="J16" s="8">
        <v>0.39601442922641733</v>
      </c>
      <c r="K16" s="10">
        <v>2.2544375674558146</v>
      </c>
      <c r="L16" s="10">
        <v>2.2662888522233469</v>
      </c>
      <c r="M16" s="8">
        <v>-5.2293796335385724E-3</v>
      </c>
    </row>
    <row r="17" spans="1:13" x14ac:dyDescent="0.2">
      <c r="A17" s="1" t="s">
        <v>12</v>
      </c>
      <c r="B17" s="26" t="s">
        <v>60</v>
      </c>
      <c r="C17" s="7">
        <v>1311921.5582060143</v>
      </c>
      <c r="D17" s="7">
        <v>964624.30651726248</v>
      </c>
      <c r="E17" s="8">
        <v>0.36003369326515805</v>
      </c>
      <c r="F17" s="9">
        <v>622225.26699339005</v>
      </c>
      <c r="G17" s="9">
        <v>444408.31395719945</v>
      </c>
      <c r="H17" s="24">
        <v>1</v>
      </c>
      <c r="I17" s="9">
        <f t="shared" si="0"/>
        <v>622225.26699339005</v>
      </c>
      <c r="J17" s="8">
        <v>0.40012067157977599</v>
      </c>
      <c r="K17" s="10">
        <v>2.108435044023937</v>
      </c>
      <c r="L17" s="10">
        <v>2.1705811440111007</v>
      </c>
      <c r="M17" s="8">
        <v>-2.8631088111417718E-2</v>
      </c>
    </row>
    <row r="18" spans="1:13" x14ac:dyDescent="0.2">
      <c r="A18" s="1" t="s">
        <v>12</v>
      </c>
      <c r="B18" s="26" t="s">
        <v>61</v>
      </c>
      <c r="C18" s="7">
        <v>271480.65122493263</v>
      </c>
      <c r="D18" s="7">
        <v>322238.95227666618</v>
      </c>
      <c r="E18" s="8">
        <v>-0.15751758343651068</v>
      </c>
      <c r="F18" s="9">
        <v>107943.10124738132</v>
      </c>
      <c r="G18" s="9">
        <v>177890.94112991492</v>
      </c>
      <c r="H18" s="24">
        <v>1</v>
      </c>
      <c r="I18" s="9">
        <f t="shared" si="0"/>
        <v>107943.10124738132</v>
      </c>
      <c r="J18" s="8">
        <v>-0.39320630628093783</v>
      </c>
      <c r="K18" s="10">
        <v>2.5150347552342418</v>
      </c>
      <c r="L18" s="10">
        <v>1.811441044889031</v>
      </c>
      <c r="M18" s="8">
        <v>0.38841656609824304</v>
      </c>
    </row>
    <row r="19" spans="1:13" x14ac:dyDescent="0.2">
      <c r="A19" s="1" t="s">
        <v>12</v>
      </c>
      <c r="B19" s="26" t="s">
        <v>62</v>
      </c>
      <c r="C19" s="7">
        <v>56343.355842398414</v>
      </c>
      <c r="D19" s="7">
        <v>53268.470246074197</v>
      </c>
      <c r="E19" s="8">
        <v>5.7724308246881392E-2</v>
      </c>
      <c r="F19" s="9">
        <v>21102.027870651378</v>
      </c>
      <c r="G19" s="9">
        <v>21072.397112300496</v>
      </c>
      <c r="H19" s="24">
        <v>1</v>
      </c>
      <c r="I19" s="9">
        <f t="shared" si="0"/>
        <v>21102.027870651378</v>
      </c>
      <c r="J19" s="8">
        <v>1.406140848284705E-3</v>
      </c>
      <c r="K19" s="10">
        <v>2.6700446131416848</v>
      </c>
      <c r="L19" s="10">
        <v>2.527879005041151</v>
      </c>
      <c r="M19" s="8">
        <v>5.6239087320644726E-2</v>
      </c>
    </row>
    <row r="20" spans="1:13" x14ac:dyDescent="0.2">
      <c r="A20" s="1" t="s">
        <v>12</v>
      </c>
      <c r="B20" s="26" t="s">
        <v>63</v>
      </c>
      <c r="C20" s="7">
        <v>715199.54331065912</v>
      </c>
      <c r="D20" s="7">
        <v>636894.62254194135</v>
      </c>
      <c r="E20" s="8">
        <v>0.12294800112488179</v>
      </c>
      <c r="F20" s="9">
        <v>1052437.3776944389</v>
      </c>
      <c r="G20" s="9">
        <v>833658.06803582143</v>
      </c>
      <c r="H20" s="24">
        <v>1</v>
      </c>
      <c r="I20" s="9">
        <f t="shared" si="0"/>
        <v>1052437.3776944389</v>
      </c>
      <c r="J20" s="8">
        <v>0.26243290630423882</v>
      </c>
      <c r="K20" s="10">
        <v>0.67956493988976108</v>
      </c>
      <c r="L20" s="10">
        <v>0.76397583968991789</v>
      </c>
      <c r="M20" s="8">
        <v>-0.11048896498404644</v>
      </c>
    </row>
    <row r="21" spans="1:13" s="18" customFormat="1" x14ac:dyDescent="0.2">
      <c r="A21" s="20" t="s">
        <v>12</v>
      </c>
      <c r="B21" s="20" t="s">
        <v>64</v>
      </c>
      <c r="C21" s="13">
        <v>83374487.536297083</v>
      </c>
      <c r="D21" s="13">
        <v>50242649.497286931</v>
      </c>
      <c r="E21" s="14">
        <v>0.65943652196923352</v>
      </c>
      <c r="F21" s="15">
        <v>110006346.55961974</v>
      </c>
      <c r="G21" s="15">
        <v>69129690.174592361</v>
      </c>
      <c r="H21" s="25">
        <v>1</v>
      </c>
      <c r="I21" s="15">
        <f t="shared" si="0"/>
        <v>110006346.55961974</v>
      </c>
      <c r="J21" s="14">
        <v>0.59130391416177674</v>
      </c>
      <c r="K21" s="16">
        <v>0.75790615854250654</v>
      </c>
      <c r="L21" s="16">
        <v>0.72678829270600298</v>
      </c>
      <c r="M21" s="14">
        <v>4.2815584880494507E-2</v>
      </c>
    </row>
    <row r="22" spans="1:13" x14ac:dyDescent="0.2">
      <c r="A22" s="1" t="s">
        <v>13</v>
      </c>
      <c r="B22" s="26" t="s">
        <v>55</v>
      </c>
      <c r="C22" s="7">
        <v>46892631.112062976</v>
      </c>
      <c r="D22" s="7">
        <v>26402069.312792942</v>
      </c>
      <c r="E22" s="8">
        <v>0.77609681106857309</v>
      </c>
      <c r="F22" s="9">
        <v>77310779.7079252</v>
      </c>
      <c r="G22" s="9">
        <v>45687067.216757365</v>
      </c>
      <c r="H22" s="24">
        <v>1</v>
      </c>
      <c r="I22" s="9">
        <f t="shared" si="0"/>
        <v>77310779.7079252</v>
      </c>
      <c r="J22" s="8">
        <v>0.69218083842266653</v>
      </c>
      <c r="K22" s="10">
        <v>0.60654712433660751</v>
      </c>
      <c r="L22" s="10">
        <v>0.57788934421049987</v>
      </c>
      <c r="M22" s="8">
        <v>4.9590428363511865E-2</v>
      </c>
    </row>
    <row r="23" spans="1:13" x14ac:dyDescent="0.2">
      <c r="A23" s="1" t="s">
        <v>13</v>
      </c>
      <c r="B23" s="26" t="s">
        <v>56</v>
      </c>
      <c r="C23" s="7">
        <v>15793809.439955523</v>
      </c>
      <c r="D23" s="7">
        <v>10296674.014055902</v>
      </c>
      <c r="E23" s="8">
        <v>0.53387486273679519</v>
      </c>
      <c r="F23" s="9">
        <v>15141432.876981094</v>
      </c>
      <c r="G23" s="9">
        <v>11682374.228196582</v>
      </c>
      <c r="H23" s="24">
        <v>1</v>
      </c>
      <c r="I23" s="9">
        <f t="shared" si="0"/>
        <v>15141432.876981094</v>
      </c>
      <c r="J23" s="8">
        <v>0.29609209405702203</v>
      </c>
      <c r="K23" s="10">
        <v>1.0430855235613936</v>
      </c>
      <c r="L23" s="10">
        <v>0.88138539417816686</v>
      </c>
      <c r="M23" s="8">
        <v>0.18346132174563812</v>
      </c>
    </row>
    <row r="24" spans="1:13" x14ac:dyDescent="0.2">
      <c r="A24" s="1" t="s">
        <v>13</v>
      </c>
      <c r="B24" s="26" t="s">
        <v>57</v>
      </c>
      <c r="C24" s="7">
        <v>10995932.335686661</v>
      </c>
      <c r="D24" s="7">
        <v>6555212.9518490797</v>
      </c>
      <c r="E24" s="8">
        <v>0.67743327584574553</v>
      </c>
      <c r="F24" s="9">
        <v>11389137.171616999</v>
      </c>
      <c r="G24" s="9">
        <v>7245285.4640135663</v>
      </c>
      <c r="H24" s="24">
        <v>1</v>
      </c>
      <c r="I24" s="9">
        <f t="shared" si="0"/>
        <v>11389137.171616999</v>
      </c>
      <c r="J24" s="8">
        <v>0.57193767287506203</v>
      </c>
      <c r="K24" s="10">
        <v>0.96547544998314283</v>
      </c>
      <c r="L24" s="10">
        <v>0.90475564895379335</v>
      </c>
      <c r="M24" s="8">
        <v>6.7111823064672019E-2</v>
      </c>
    </row>
    <row r="25" spans="1:13" x14ac:dyDescent="0.2">
      <c r="A25" s="1" t="s">
        <v>13</v>
      </c>
      <c r="B25" s="26" t="s">
        <v>58</v>
      </c>
      <c r="C25" s="7">
        <v>5508774.3503700681</v>
      </c>
      <c r="D25" s="7">
        <v>3158494.5656171371</v>
      </c>
      <c r="E25" s="8">
        <v>0.74411392387300523</v>
      </c>
      <c r="F25" s="9">
        <v>7623869.4287026087</v>
      </c>
      <c r="G25" s="9">
        <v>4371219.7648566999</v>
      </c>
      <c r="H25" s="24">
        <v>1</v>
      </c>
      <c r="I25" s="9">
        <f t="shared" si="0"/>
        <v>7623869.4287026087</v>
      </c>
      <c r="J25" s="8">
        <v>0.74410572764980609</v>
      </c>
      <c r="K25" s="10">
        <v>0.7225693464306252</v>
      </c>
      <c r="L25" s="10">
        <v>0.72256595081548847</v>
      </c>
      <c r="M25" s="8">
        <v>4.6993843716330398E-6</v>
      </c>
    </row>
    <row r="26" spans="1:13" x14ac:dyDescent="0.2">
      <c r="A26" s="1" t="s">
        <v>13</v>
      </c>
      <c r="B26" s="26" t="s">
        <v>59</v>
      </c>
      <c r="C26" s="7">
        <v>6019749.7687357692</v>
      </c>
      <c r="D26" s="7">
        <v>3998620.3349300623</v>
      </c>
      <c r="E26" s="8">
        <v>0.50545669868931364</v>
      </c>
      <c r="F26" s="9">
        <v>2686008.0734933885</v>
      </c>
      <c r="G26" s="9">
        <v>1840171.1424477068</v>
      </c>
      <c r="H26" s="24">
        <v>1</v>
      </c>
      <c r="I26" s="9">
        <f t="shared" si="0"/>
        <v>2686008.0734933885</v>
      </c>
      <c r="J26" s="8">
        <v>0.45965123109179412</v>
      </c>
      <c r="K26" s="10">
        <v>2.2411510330669104</v>
      </c>
      <c r="L26" s="10">
        <v>2.1729611136121236</v>
      </c>
      <c r="M26" s="8">
        <v>3.1381104350014982E-2</v>
      </c>
    </row>
    <row r="27" spans="1:13" x14ac:dyDescent="0.2">
      <c r="A27" s="1" t="s">
        <v>13</v>
      </c>
      <c r="B27" s="26" t="s">
        <v>60</v>
      </c>
      <c r="C27" s="7">
        <v>1503879.172080518</v>
      </c>
      <c r="D27" s="7">
        <v>1027245.0045729805</v>
      </c>
      <c r="E27" s="8">
        <v>0.46399268469129373</v>
      </c>
      <c r="F27" s="9">
        <v>710255.86719696294</v>
      </c>
      <c r="G27" s="9">
        <v>480704.93394522183</v>
      </c>
      <c r="H27" s="24">
        <v>1</v>
      </c>
      <c r="I27" s="9">
        <f t="shared" si="0"/>
        <v>710255.86719696294</v>
      </c>
      <c r="J27" s="8">
        <v>0.47752980475523749</v>
      </c>
      <c r="K27" s="10">
        <v>2.1173766265607958</v>
      </c>
      <c r="L27" s="10">
        <v>2.1369554003580062</v>
      </c>
      <c r="M27" s="8">
        <v>-9.1619945806685303E-3</v>
      </c>
    </row>
    <row r="28" spans="1:13" x14ac:dyDescent="0.2">
      <c r="A28" s="1" t="s">
        <v>13</v>
      </c>
      <c r="B28" s="26" t="s">
        <v>61</v>
      </c>
      <c r="C28" s="7">
        <v>317358.81726754899</v>
      </c>
      <c r="D28" s="7">
        <v>295838.63942611456</v>
      </c>
      <c r="E28" s="8">
        <v>7.2742958401852284E-2</v>
      </c>
      <c r="F28" s="9">
        <v>126389.18868562147</v>
      </c>
      <c r="G28" s="9">
        <v>138929.43177543615</v>
      </c>
      <c r="H28" s="24">
        <v>1</v>
      </c>
      <c r="I28" s="9">
        <f t="shared" si="0"/>
        <v>126389.18868562147</v>
      </c>
      <c r="J28" s="8">
        <v>-9.0263401566952214E-2</v>
      </c>
      <c r="K28" s="10">
        <v>2.5109649058428758</v>
      </c>
      <c r="L28" s="10">
        <v>2.1294166084570514</v>
      </c>
      <c r="M28" s="8">
        <v>0.17917973207802185</v>
      </c>
    </row>
    <row r="29" spans="1:13" x14ac:dyDescent="0.2">
      <c r="A29" s="1" t="s">
        <v>13</v>
      </c>
      <c r="B29" s="26" t="s">
        <v>62</v>
      </c>
      <c r="C29" s="7">
        <v>65661.904390975236</v>
      </c>
      <c r="D29" s="7">
        <v>53730.73254674911</v>
      </c>
      <c r="E29" s="8">
        <v>0.22205488886356162</v>
      </c>
      <c r="F29" s="9">
        <v>25555.243273459622</v>
      </c>
      <c r="G29" s="9">
        <v>20374.21148947391</v>
      </c>
      <c r="H29" s="24">
        <v>1</v>
      </c>
      <c r="I29" s="9">
        <f t="shared" si="0"/>
        <v>25555.243273459622</v>
      </c>
      <c r="J29" s="8">
        <v>0.25429360967723486</v>
      </c>
      <c r="K29" s="10">
        <v>2.5694102649834036</v>
      </c>
      <c r="L29" s="10">
        <v>2.6371932270610055</v>
      </c>
      <c r="M29" s="8">
        <v>-2.5702690793401546E-2</v>
      </c>
    </row>
    <row r="30" spans="1:13" x14ac:dyDescent="0.2">
      <c r="A30" s="1" t="s">
        <v>13</v>
      </c>
      <c r="B30" s="26" t="s">
        <v>63</v>
      </c>
      <c r="C30" s="7">
        <v>780116.00771396281</v>
      </c>
      <c r="D30" s="7">
        <v>662018.20422926545</v>
      </c>
      <c r="E30" s="8">
        <v>0.17839056800891018</v>
      </c>
      <c r="F30" s="9">
        <v>1334386.7738065366</v>
      </c>
      <c r="G30" s="9">
        <v>989453.51933903946</v>
      </c>
      <c r="H30" s="24">
        <v>1</v>
      </c>
      <c r="I30" s="9">
        <f t="shared" si="0"/>
        <v>1334386.7738065366</v>
      </c>
      <c r="J30" s="8">
        <v>0.34860986163141294</v>
      </c>
      <c r="K30" s="10">
        <v>0.5846251049750486</v>
      </c>
      <c r="L30" s="10">
        <v>0.66907458641563811</v>
      </c>
      <c r="M30" s="8">
        <v>-0.12621833672237007</v>
      </c>
    </row>
    <row r="31" spans="1:13" s="18" customFormat="1" x14ac:dyDescent="0.2">
      <c r="A31" s="20" t="s">
        <v>13</v>
      </c>
      <c r="B31" s="20" t="s">
        <v>64</v>
      </c>
      <c r="C31" s="13">
        <v>87877912.908264026</v>
      </c>
      <c r="D31" s="13">
        <v>52449903.760020226</v>
      </c>
      <c r="E31" s="14">
        <v>0.67546375891062527</v>
      </c>
      <c r="F31" s="15">
        <v>116347814.33168186</v>
      </c>
      <c r="G31" s="15">
        <v>72455579.912821099</v>
      </c>
      <c r="H31" s="25">
        <v>1</v>
      </c>
      <c r="I31" s="15">
        <f t="shared" si="0"/>
        <v>116347814.33168186</v>
      </c>
      <c r="J31" s="14">
        <v>0.60578128657133257</v>
      </c>
      <c r="K31" s="16">
        <v>0.75530351311751809</v>
      </c>
      <c r="L31" s="16">
        <v>0.72389046948665925</v>
      </c>
      <c r="M31" s="14">
        <v>4.3394746795237034E-2</v>
      </c>
    </row>
    <row r="32" spans="1:13" x14ac:dyDescent="0.2">
      <c r="A32" s="1" t="s">
        <v>14</v>
      </c>
      <c r="B32" s="26" t="s">
        <v>55</v>
      </c>
      <c r="C32" s="7">
        <v>49290310.172780447</v>
      </c>
      <c r="D32" s="7">
        <v>26922056.000883903</v>
      </c>
      <c r="E32" s="8">
        <v>0.83085237513665933</v>
      </c>
      <c r="F32" s="9">
        <v>81246395.415618211</v>
      </c>
      <c r="G32" s="9">
        <v>47282815.686834298</v>
      </c>
      <c r="H32" s="24">
        <v>1</v>
      </c>
      <c r="I32" s="9">
        <f t="shared" si="0"/>
        <v>81246395.415618211</v>
      </c>
      <c r="J32" s="8">
        <v>0.71830704740032925</v>
      </c>
      <c r="K32" s="10">
        <v>0.60667688604072201</v>
      </c>
      <c r="L32" s="10">
        <v>0.56938351935712317</v>
      </c>
      <c r="M32" s="8">
        <v>6.5497797909054092E-2</v>
      </c>
    </row>
    <row r="33" spans="1:13" x14ac:dyDescent="0.2">
      <c r="A33" s="1" t="s">
        <v>14</v>
      </c>
      <c r="B33" s="26" t="s">
        <v>56</v>
      </c>
      <c r="C33" s="7">
        <v>17148232.014694806</v>
      </c>
      <c r="D33" s="7">
        <v>10213414.055688448</v>
      </c>
      <c r="E33" s="8">
        <v>0.6789911699647535</v>
      </c>
      <c r="F33" s="9">
        <v>16532455.666266026</v>
      </c>
      <c r="G33" s="9">
        <v>11122174.892584043</v>
      </c>
      <c r="H33" s="24">
        <v>1</v>
      </c>
      <c r="I33" s="9">
        <f t="shared" si="0"/>
        <v>16532455.666266026</v>
      </c>
      <c r="J33" s="8">
        <v>0.48644090080703623</v>
      </c>
      <c r="K33" s="10">
        <v>1.0372465144234593</v>
      </c>
      <c r="L33" s="10">
        <v>0.91829288375050366</v>
      </c>
      <c r="M33" s="8">
        <v>0.12953778993377763</v>
      </c>
    </row>
    <row r="34" spans="1:13" x14ac:dyDescent="0.2">
      <c r="A34" s="1" t="s">
        <v>14</v>
      </c>
      <c r="B34" s="26" t="s">
        <v>57</v>
      </c>
      <c r="C34" s="7">
        <v>12402764.862276109</v>
      </c>
      <c r="D34" s="7">
        <v>6549591.6621636488</v>
      </c>
      <c r="E34" s="8">
        <v>0.89366994188747217</v>
      </c>
      <c r="F34" s="9">
        <v>12967298.827723145</v>
      </c>
      <c r="G34" s="9">
        <v>7123199.3675734112</v>
      </c>
      <c r="H34" s="24">
        <v>1</v>
      </c>
      <c r="I34" s="9">
        <f t="shared" si="0"/>
        <v>12967298.827723145</v>
      </c>
      <c r="J34" s="8">
        <v>0.82043182544539461</v>
      </c>
      <c r="K34" s="10">
        <v>0.95646479864872835</v>
      </c>
      <c r="L34" s="10">
        <v>0.91947330464721111</v>
      </c>
      <c r="M34" s="8">
        <v>4.0231177799893124E-2</v>
      </c>
    </row>
    <row r="35" spans="1:13" x14ac:dyDescent="0.2">
      <c r="A35" s="1" t="s">
        <v>14</v>
      </c>
      <c r="B35" s="26" t="s">
        <v>58</v>
      </c>
      <c r="C35" s="7">
        <v>5409343.947638059</v>
      </c>
      <c r="D35" s="7">
        <v>3149521.2612269307</v>
      </c>
      <c r="E35" s="8">
        <v>0.71751307547318777</v>
      </c>
      <c r="F35" s="9">
        <v>7346516.424184218</v>
      </c>
      <c r="G35" s="9">
        <v>4437245.3970583696</v>
      </c>
      <c r="H35" s="24">
        <v>1</v>
      </c>
      <c r="I35" s="9">
        <f t="shared" si="0"/>
        <v>7346516.424184218</v>
      </c>
      <c r="J35" s="8">
        <v>0.65564799031726362</v>
      </c>
      <c r="K35" s="10">
        <v>0.73631414337152734</v>
      </c>
      <c r="L35" s="10">
        <v>0.70979199467193688</v>
      </c>
      <c r="M35" s="8">
        <v>3.7366085978257475E-2</v>
      </c>
    </row>
    <row r="36" spans="1:13" x14ac:dyDescent="0.2">
      <c r="A36" s="1" t="s">
        <v>14</v>
      </c>
      <c r="B36" s="26" t="s">
        <v>59</v>
      </c>
      <c r="C36" s="7">
        <v>6363265.3324640049</v>
      </c>
      <c r="D36" s="7">
        <v>4266153.6416041981</v>
      </c>
      <c r="E36" s="8">
        <v>0.49156965900347455</v>
      </c>
      <c r="F36" s="9">
        <v>2862551.0853222171</v>
      </c>
      <c r="G36" s="9">
        <v>2049602.6535419812</v>
      </c>
      <c r="H36" s="24">
        <v>1</v>
      </c>
      <c r="I36" s="9">
        <f t="shared" si="0"/>
        <v>2862551.0853222171</v>
      </c>
      <c r="J36" s="8">
        <v>0.39663708981609419</v>
      </c>
      <c r="K36" s="10">
        <v>2.2229351172427152</v>
      </c>
      <c r="L36" s="10">
        <v>2.0814539999895723</v>
      </c>
      <c r="M36" s="8">
        <v>6.7972252691556836E-2</v>
      </c>
    </row>
    <row r="37" spans="1:13" x14ac:dyDescent="0.2">
      <c r="A37" s="1" t="s">
        <v>14</v>
      </c>
      <c r="B37" s="26" t="s">
        <v>60</v>
      </c>
      <c r="C37" s="7">
        <v>1689401.9619604477</v>
      </c>
      <c r="D37" s="7">
        <v>1057253.7638030243</v>
      </c>
      <c r="E37" s="8">
        <v>0.59791529697046142</v>
      </c>
      <c r="F37" s="9">
        <v>805881.40572558227</v>
      </c>
      <c r="G37" s="9">
        <v>505614.50106275082</v>
      </c>
      <c r="H37" s="24">
        <v>1</v>
      </c>
      <c r="I37" s="9">
        <f t="shared" si="0"/>
        <v>805881.40572558227</v>
      </c>
      <c r="J37" s="8">
        <v>0.59386529466955684</v>
      </c>
      <c r="K37" s="10">
        <v>2.0963406649634511</v>
      </c>
      <c r="L37" s="10">
        <v>2.0910273767480625</v>
      </c>
      <c r="M37" s="8">
        <v>2.5409940943249255E-3</v>
      </c>
    </row>
    <row r="38" spans="1:13" x14ac:dyDescent="0.2">
      <c r="A38" s="1" t="s">
        <v>14</v>
      </c>
      <c r="B38" s="26" t="s">
        <v>61</v>
      </c>
      <c r="C38" s="7">
        <v>346826.19427200593</v>
      </c>
      <c r="D38" s="7">
        <v>324784.14609658835</v>
      </c>
      <c r="E38" s="8">
        <v>6.7866761479368667E-2</v>
      </c>
      <c r="F38" s="9">
        <v>133042.71533034672</v>
      </c>
      <c r="G38" s="9">
        <v>148956.63172304491</v>
      </c>
      <c r="H38" s="24">
        <v>1</v>
      </c>
      <c r="I38" s="9">
        <f t="shared" si="0"/>
        <v>133042.71533034672</v>
      </c>
      <c r="J38" s="8">
        <v>-0.10683590390447961</v>
      </c>
      <c r="K38" s="10">
        <v>2.6068785007193531</v>
      </c>
      <c r="L38" s="10">
        <v>2.1803940001842923</v>
      </c>
      <c r="M38" s="8">
        <v>0.19559974045929923</v>
      </c>
    </row>
    <row r="39" spans="1:13" x14ac:dyDescent="0.2">
      <c r="A39" s="1" t="s">
        <v>14</v>
      </c>
      <c r="B39" s="26" t="s">
        <v>62</v>
      </c>
      <c r="C39" s="7">
        <v>70656.114772990943</v>
      </c>
      <c r="D39" s="7">
        <v>63902.426107728483</v>
      </c>
      <c r="E39" s="8">
        <v>0.1056875157427811</v>
      </c>
      <c r="F39" s="9">
        <v>26660.85830616298</v>
      </c>
      <c r="G39" s="9">
        <v>31874.59657202501</v>
      </c>
      <c r="H39" s="24">
        <v>1</v>
      </c>
      <c r="I39" s="9">
        <f t="shared" si="0"/>
        <v>26660.85830616298</v>
      </c>
      <c r="J39" s="8">
        <v>-0.16357032955949341</v>
      </c>
      <c r="K39" s="10">
        <v>2.6501815493561183</v>
      </c>
      <c r="L39" s="10">
        <v>2.0048073695092019</v>
      </c>
      <c r="M39" s="8">
        <v>0.32191331180357285</v>
      </c>
    </row>
    <row r="40" spans="1:13" x14ac:dyDescent="0.2">
      <c r="A40" s="1" t="s">
        <v>14</v>
      </c>
      <c r="B40" s="26" t="s">
        <v>63</v>
      </c>
      <c r="C40" s="7">
        <v>775722.28398196702</v>
      </c>
      <c r="D40" s="7">
        <v>669748.57499043702</v>
      </c>
      <c r="E40" s="8">
        <v>0.15822909215304137</v>
      </c>
      <c r="F40" s="9">
        <v>1196850.4865756368</v>
      </c>
      <c r="G40" s="9">
        <v>849912.5710463993</v>
      </c>
      <c r="H40" s="24">
        <v>1</v>
      </c>
      <c r="I40" s="9">
        <f t="shared" si="0"/>
        <v>1196850.4865756368</v>
      </c>
      <c r="J40" s="8">
        <v>0.4082042404692201</v>
      </c>
      <c r="K40" s="10">
        <v>0.64813633171627083</v>
      </c>
      <c r="L40" s="10">
        <v>0.7880205538857401</v>
      </c>
      <c r="M40" s="8">
        <v>-0.17751341824740263</v>
      </c>
    </row>
    <row r="41" spans="1:13" s="18" customFormat="1" x14ac:dyDescent="0.2">
      <c r="A41" s="20" t="s">
        <v>14</v>
      </c>
      <c r="B41" s="20" t="s">
        <v>64</v>
      </c>
      <c r="C41" s="13">
        <v>93496522.884840831</v>
      </c>
      <c r="D41" s="13">
        <v>53216425.532564908</v>
      </c>
      <c r="E41" s="14">
        <v>0.75691099034126574</v>
      </c>
      <c r="F41" s="15">
        <v>123117652.88505155</v>
      </c>
      <c r="G41" s="15">
        <v>73551396.297996342</v>
      </c>
      <c r="H41" s="25">
        <v>1</v>
      </c>
      <c r="I41" s="15">
        <f t="shared" si="0"/>
        <v>123117652.88505155</v>
      </c>
      <c r="J41" s="14">
        <v>0.67389960057638598</v>
      </c>
      <c r="K41" s="16">
        <v>0.75940793780509763</v>
      </c>
      <c r="L41" s="16">
        <v>0.7235270601384165</v>
      </c>
      <c r="M41" s="14">
        <v>4.9591618121120215E-2</v>
      </c>
    </row>
    <row r="42" spans="1:13" x14ac:dyDescent="0.2">
      <c r="A42" s="1" t="s">
        <v>15</v>
      </c>
      <c r="B42" s="26" t="s">
        <v>55</v>
      </c>
      <c r="C42" s="7">
        <v>40512143.201344535</v>
      </c>
      <c r="D42" s="7">
        <v>33735256.322366357</v>
      </c>
      <c r="E42" s="8">
        <v>0.20088440455942602</v>
      </c>
      <c r="F42" s="9">
        <v>64882954.585152976</v>
      </c>
      <c r="G42" s="9">
        <v>62450958.309322923</v>
      </c>
      <c r="H42" s="24">
        <v>1</v>
      </c>
      <c r="I42" s="9">
        <f t="shared" si="0"/>
        <v>64882954.585152976</v>
      </c>
      <c r="J42" s="8">
        <v>3.8942497307795435E-2</v>
      </c>
      <c r="K42" s="10">
        <v>0.62438807635025362</v>
      </c>
      <c r="L42" s="10">
        <v>0.54018796885828135</v>
      </c>
      <c r="M42" s="8">
        <v>0.15587186747223208</v>
      </c>
    </row>
    <row r="43" spans="1:13" x14ac:dyDescent="0.2">
      <c r="A43" s="1" t="s">
        <v>15</v>
      </c>
      <c r="B43" s="26" t="s">
        <v>56</v>
      </c>
      <c r="C43" s="7">
        <v>14345401.538317809</v>
      </c>
      <c r="D43" s="7">
        <v>13371303.300251557</v>
      </c>
      <c r="E43" s="8">
        <v>7.2849909705355834E-2</v>
      </c>
      <c r="F43" s="9">
        <v>13748717.955095703</v>
      </c>
      <c r="G43" s="9">
        <v>15355256.567556662</v>
      </c>
      <c r="H43" s="24">
        <v>1</v>
      </c>
      <c r="I43" s="9">
        <f t="shared" si="0"/>
        <v>13748717.955095703</v>
      </c>
      <c r="J43" s="8">
        <v>-0.10462466748066802</v>
      </c>
      <c r="K43" s="10">
        <v>1.0433992162157169</v>
      </c>
      <c r="L43" s="10">
        <v>0.87079647555372675</v>
      </c>
      <c r="M43" s="8">
        <v>0.19821249339833921</v>
      </c>
    </row>
    <row r="44" spans="1:13" x14ac:dyDescent="0.2">
      <c r="A44" s="1" t="s">
        <v>15</v>
      </c>
      <c r="B44" s="26" t="s">
        <v>57</v>
      </c>
      <c r="C44" s="7">
        <v>10039910.091734381</v>
      </c>
      <c r="D44" s="7">
        <v>8728250.1013757419</v>
      </c>
      <c r="E44" s="8">
        <v>0.15027754419547354</v>
      </c>
      <c r="F44" s="9">
        <v>10279322.735045236</v>
      </c>
      <c r="G44" s="9">
        <v>9509697.9275712334</v>
      </c>
      <c r="H44" s="24">
        <v>1</v>
      </c>
      <c r="I44" s="9">
        <f t="shared" si="0"/>
        <v>10279322.735045236</v>
      </c>
      <c r="J44" s="8">
        <v>8.0930520962463795E-2</v>
      </c>
      <c r="K44" s="10">
        <v>0.97670929792926664</v>
      </c>
      <c r="L44" s="10">
        <v>0.91782621991284719</v>
      </c>
      <c r="M44" s="8">
        <v>6.4154931226535164E-2</v>
      </c>
    </row>
    <row r="45" spans="1:13" x14ac:dyDescent="0.2">
      <c r="A45" s="1" t="s">
        <v>15</v>
      </c>
      <c r="B45" s="26" t="s">
        <v>58</v>
      </c>
      <c r="C45" s="7">
        <v>4536545.9123547161</v>
      </c>
      <c r="D45" s="7">
        <v>4383407.7518733311</v>
      </c>
      <c r="E45" s="8">
        <v>3.4935869339542618E-2</v>
      </c>
      <c r="F45" s="9">
        <v>6138359.0175808631</v>
      </c>
      <c r="G45" s="9">
        <v>6880449.447177738</v>
      </c>
      <c r="H45" s="24">
        <v>1</v>
      </c>
      <c r="I45" s="9">
        <f t="shared" si="0"/>
        <v>6138359.0175808631</v>
      </c>
      <c r="J45" s="8">
        <v>-0.10785493524718356</v>
      </c>
      <c r="K45" s="10">
        <v>0.73904864465594189</v>
      </c>
      <c r="L45" s="10">
        <v>0.63708160135837377</v>
      </c>
      <c r="M45" s="8">
        <v>0.16005334807998825</v>
      </c>
    </row>
    <row r="46" spans="1:13" x14ac:dyDescent="0.2">
      <c r="A46" s="1" t="s">
        <v>15</v>
      </c>
      <c r="B46" s="26" t="s">
        <v>59</v>
      </c>
      <c r="C46" s="7">
        <v>5634046.3960749246</v>
      </c>
      <c r="D46" s="7">
        <v>4945706.953947179</v>
      </c>
      <c r="E46" s="8">
        <v>0.13917918075966479</v>
      </c>
      <c r="F46" s="9">
        <v>2513705.1836215686</v>
      </c>
      <c r="G46" s="9">
        <v>2337720.9380154135</v>
      </c>
      <c r="H46" s="24">
        <v>1</v>
      </c>
      <c r="I46" s="9">
        <f t="shared" si="0"/>
        <v>2513705.1836215686</v>
      </c>
      <c r="J46" s="8">
        <v>7.5280262389040897E-2</v>
      </c>
      <c r="K46" s="10">
        <v>2.241331414990277</v>
      </c>
      <c r="L46" s="10">
        <v>2.1156104963263029</v>
      </c>
      <c r="M46" s="8">
        <v>5.9425361559835722E-2</v>
      </c>
    </row>
    <row r="47" spans="1:13" x14ac:dyDescent="0.2">
      <c r="A47" s="1" t="s">
        <v>15</v>
      </c>
      <c r="B47" s="26" t="s">
        <v>60</v>
      </c>
      <c r="C47" s="7">
        <v>1456600.8282382155</v>
      </c>
      <c r="D47" s="7">
        <v>1282154.1526189779</v>
      </c>
      <c r="E47" s="8">
        <v>0.13605748986025279</v>
      </c>
      <c r="F47" s="9">
        <v>689266.85865134001</v>
      </c>
      <c r="G47" s="9">
        <v>616882.63743823767</v>
      </c>
      <c r="H47" s="24">
        <v>1</v>
      </c>
      <c r="I47" s="9">
        <f t="shared" si="0"/>
        <v>689266.85865134001</v>
      </c>
      <c r="J47" s="8">
        <v>0.11733872347857975</v>
      </c>
      <c r="K47" s="10">
        <v>2.1132610830706211</v>
      </c>
      <c r="L47" s="10">
        <v>2.0784409785683864</v>
      </c>
      <c r="M47" s="8">
        <v>1.6752991718927003E-2</v>
      </c>
    </row>
    <row r="48" spans="1:13" x14ac:dyDescent="0.2">
      <c r="A48" s="1" t="s">
        <v>15</v>
      </c>
      <c r="B48" s="26" t="s">
        <v>61</v>
      </c>
      <c r="C48" s="7">
        <v>293744.29140611767</v>
      </c>
      <c r="D48" s="7">
        <v>390413.43941747904</v>
      </c>
      <c r="E48" s="8">
        <v>-0.2476071217107631</v>
      </c>
      <c r="F48" s="9">
        <v>111533.82677594773</v>
      </c>
      <c r="G48" s="9">
        <v>243156.3528979808</v>
      </c>
      <c r="H48" s="24">
        <v>1</v>
      </c>
      <c r="I48" s="9">
        <f t="shared" si="0"/>
        <v>111533.82677594773</v>
      </c>
      <c r="J48" s="8">
        <v>-0.54130819348675174</v>
      </c>
      <c r="K48" s="10">
        <v>2.6336789465334083</v>
      </c>
      <c r="L48" s="10">
        <v>1.6056065768566685</v>
      </c>
      <c r="M48" s="8">
        <v>0.64030154366296865</v>
      </c>
    </row>
    <row r="49" spans="1:13" s="18" customFormat="1" x14ac:dyDescent="0.2">
      <c r="A49" s="1" t="s">
        <v>15</v>
      </c>
      <c r="B49" s="26" t="s">
        <v>62</v>
      </c>
      <c r="C49" s="7">
        <v>68090.749629751444</v>
      </c>
      <c r="D49" s="7">
        <v>72680.470475115784</v>
      </c>
      <c r="E49" s="8">
        <v>-6.3149300153963098E-2</v>
      </c>
      <c r="F49" s="9">
        <v>26021.102932889509</v>
      </c>
      <c r="G49" s="9">
        <v>32733.956647848303</v>
      </c>
      <c r="H49" s="24">
        <v>1</v>
      </c>
      <c r="I49" s="9">
        <f t="shared" si="0"/>
        <v>26021.102932889509</v>
      </c>
      <c r="J49" s="8">
        <v>-0.20507309236019439</v>
      </c>
      <c r="K49" s="10">
        <v>2.616751096422119</v>
      </c>
      <c r="L49" s="10">
        <v>2.2203386916226422</v>
      </c>
      <c r="M49" s="8">
        <v>0.17853690803801436</v>
      </c>
    </row>
    <row r="50" spans="1:13" x14ac:dyDescent="0.2">
      <c r="A50" s="1" t="s">
        <v>15</v>
      </c>
      <c r="B50" s="26" t="s">
        <v>63</v>
      </c>
      <c r="C50" s="7">
        <v>757114.33074697258</v>
      </c>
      <c r="D50" s="7">
        <v>755681.45923717262</v>
      </c>
      <c r="E50" s="8">
        <v>1.89613162038723E-3</v>
      </c>
      <c r="F50" s="9">
        <v>978976.33873216982</v>
      </c>
      <c r="G50" s="9">
        <v>1057875.4467560004</v>
      </c>
      <c r="H50" s="24">
        <v>1</v>
      </c>
      <c r="I50" s="9">
        <f t="shared" si="0"/>
        <v>978976.33873216982</v>
      </c>
      <c r="J50" s="8">
        <v>-7.4582606360490286E-2</v>
      </c>
      <c r="K50" s="10">
        <v>0.7733734726699103</v>
      </c>
      <c r="L50" s="10">
        <v>0.71433878303394538</v>
      </c>
      <c r="M50" s="8">
        <v>8.2642425468252359E-2</v>
      </c>
    </row>
    <row r="51" spans="1:13" x14ac:dyDescent="0.2">
      <c r="A51" s="20" t="s">
        <v>15</v>
      </c>
      <c r="B51" s="20" t="s">
        <v>64</v>
      </c>
      <c r="C51" s="13">
        <v>77643597.339847431</v>
      </c>
      <c r="D51" s="13">
        <v>67664853.951562911</v>
      </c>
      <c r="E51" s="14">
        <v>0.1474730647527546</v>
      </c>
      <c r="F51" s="15">
        <v>99368857.60358873</v>
      </c>
      <c r="G51" s="15">
        <v>98484731.583384082</v>
      </c>
      <c r="H51" s="25">
        <v>1</v>
      </c>
      <c r="I51" s="15">
        <f t="shared" si="0"/>
        <v>99368857.60358873</v>
      </c>
      <c r="J51" s="14">
        <v>8.9772902458091722E-3</v>
      </c>
      <c r="K51" s="16">
        <v>0.78136751505778923</v>
      </c>
      <c r="L51" s="16">
        <v>0.6870593325857125</v>
      </c>
      <c r="M51" s="14">
        <v>0.13726352004731926</v>
      </c>
    </row>
    <row r="52" spans="1:13" x14ac:dyDescent="0.2">
      <c r="A52" s="1" t="s">
        <v>16</v>
      </c>
      <c r="B52" s="26" t="s">
        <v>55</v>
      </c>
      <c r="C52" s="7">
        <v>37730580.712279133</v>
      </c>
      <c r="D52" s="7">
        <v>24206684.984878026</v>
      </c>
      <c r="E52" s="8">
        <v>0.55868433599435519</v>
      </c>
      <c r="F52" s="9">
        <v>58751056.339576162</v>
      </c>
      <c r="G52" s="9">
        <v>41006509.36372713</v>
      </c>
      <c r="H52" s="24">
        <v>1</v>
      </c>
      <c r="I52" s="9">
        <f t="shared" si="0"/>
        <v>58751056.339576162</v>
      </c>
      <c r="J52" s="8">
        <v>0.4327251270878768</v>
      </c>
      <c r="K52" s="10">
        <v>0.64221110330679931</v>
      </c>
      <c r="L52" s="10">
        <v>0.59031322978908274</v>
      </c>
      <c r="M52" s="8">
        <v>8.7915823157579481E-2</v>
      </c>
    </row>
    <row r="53" spans="1:13" x14ac:dyDescent="0.2">
      <c r="A53" s="1" t="s">
        <v>16</v>
      </c>
      <c r="B53" s="26" t="s">
        <v>56</v>
      </c>
      <c r="C53" s="7">
        <v>13497373.572505392</v>
      </c>
      <c r="D53" s="7">
        <v>9576610.1260480713</v>
      </c>
      <c r="E53" s="8">
        <v>0.40941036492578625</v>
      </c>
      <c r="F53" s="9">
        <v>12717224.749632314</v>
      </c>
      <c r="G53" s="9">
        <v>10416207.785947805</v>
      </c>
      <c r="H53" s="24">
        <v>1</v>
      </c>
      <c r="I53" s="9">
        <f t="shared" si="0"/>
        <v>12717224.749632314</v>
      </c>
      <c r="J53" s="8">
        <v>0.22090736004601808</v>
      </c>
      <c r="K53" s="10">
        <v>1.0613458390672568</v>
      </c>
      <c r="L53" s="10">
        <v>0.91939507379716345</v>
      </c>
      <c r="M53" s="8">
        <v>0.15439582973163768</v>
      </c>
    </row>
    <row r="54" spans="1:13" x14ac:dyDescent="0.2">
      <c r="A54" s="1" t="s">
        <v>16</v>
      </c>
      <c r="B54" s="26" t="s">
        <v>57</v>
      </c>
      <c r="C54" s="7">
        <v>9603902.48575514</v>
      </c>
      <c r="D54" s="7">
        <v>6191742.9402990723</v>
      </c>
      <c r="E54" s="8">
        <v>0.5510822361903891</v>
      </c>
      <c r="F54" s="9">
        <v>9729109.8785107061</v>
      </c>
      <c r="G54" s="9">
        <v>6772640.020038683</v>
      </c>
      <c r="H54" s="24">
        <v>1</v>
      </c>
      <c r="I54" s="9">
        <f t="shared" si="0"/>
        <v>9729109.8785107061</v>
      </c>
      <c r="J54" s="8">
        <v>0.43653137472603143</v>
      </c>
      <c r="K54" s="10">
        <v>0.98713064254396798</v>
      </c>
      <c r="L54" s="10">
        <v>0.91422885639560503</v>
      </c>
      <c r="M54" s="8">
        <v>7.9741287576266251E-2</v>
      </c>
    </row>
    <row r="55" spans="1:13" x14ac:dyDescent="0.2">
      <c r="A55" s="1" t="s">
        <v>16</v>
      </c>
      <c r="B55" s="26" t="s">
        <v>58</v>
      </c>
      <c r="C55" s="7">
        <v>4497712.2228401052</v>
      </c>
      <c r="D55" s="7">
        <v>2886281.8889976265</v>
      </c>
      <c r="E55" s="8">
        <v>0.55830663664043934</v>
      </c>
      <c r="F55" s="9">
        <v>6179495.2901156545</v>
      </c>
      <c r="G55" s="9">
        <v>4125924.3801531517</v>
      </c>
      <c r="H55" s="24">
        <v>1</v>
      </c>
      <c r="I55" s="9">
        <f t="shared" si="0"/>
        <v>6179495.2901156545</v>
      </c>
      <c r="J55" s="8">
        <v>0.49772383610343229</v>
      </c>
      <c r="K55" s="10">
        <v>0.72784459113260802</v>
      </c>
      <c r="L55" s="10">
        <v>0.69954793715596153</v>
      </c>
      <c r="M55" s="8">
        <v>4.0449914114088596E-2</v>
      </c>
    </row>
    <row r="56" spans="1:13" x14ac:dyDescent="0.2">
      <c r="A56" s="1" t="s">
        <v>16</v>
      </c>
      <c r="B56" s="26" t="s">
        <v>59</v>
      </c>
      <c r="C56" s="7">
        <v>5696316.3039819412</v>
      </c>
      <c r="D56" s="7">
        <v>3780612.044004296</v>
      </c>
      <c r="E56" s="8">
        <v>0.50671802281743683</v>
      </c>
      <c r="F56" s="9">
        <v>2577819.7623485182</v>
      </c>
      <c r="G56" s="9">
        <v>1733354.1795960404</v>
      </c>
      <c r="H56" s="24">
        <v>1</v>
      </c>
      <c r="I56" s="9">
        <f t="shared" si="0"/>
        <v>2577819.7623485182</v>
      </c>
      <c r="J56" s="8">
        <v>0.48718582312432029</v>
      </c>
      <c r="K56" s="10">
        <v>2.2097418862179574</v>
      </c>
      <c r="L56" s="10">
        <v>2.1810961017126753</v>
      </c>
      <c r="M56" s="8">
        <v>1.3133664528944138E-2</v>
      </c>
    </row>
    <row r="57" spans="1:13" s="18" customFormat="1" x14ac:dyDescent="0.2">
      <c r="A57" s="1" t="s">
        <v>16</v>
      </c>
      <c r="B57" s="26" t="s">
        <v>60</v>
      </c>
      <c r="C57" s="7">
        <v>1409488.0365987027</v>
      </c>
      <c r="D57" s="7">
        <v>951067.31178239826</v>
      </c>
      <c r="E57" s="8">
        <v>0.48200660367264297</v>
      </c>
      <c r="F57" s="9">
        <v>669791.25211647153</v>
      </c>
      <c r="G57" s="9">
        <v>443968.56754943542</v>
      </c>
      <c r="H57" s="24">
        <v>1</v>
      </c>
      <c r="I57" s="9">
        <f t="shared" si="0"/>
        <v>669791.25211647153</v>
      </c>
      <c r="J57" s="8">
        <v>0.50864565888865765</v>
      </c>
      <c r="K57" s="10">
        <v>2.1043691331364291</v>
      </c>
      <c r="L57" s="10">
        <v>2.1421951491565849</v>
      </c>
      <c r="M57" s="8">
        <v>-1.7657595777419471E-2</v>
      </c>
    </row>
    <row r="58" spans="1:13" x14ac:dyDescent="0.2">
      <c r="A58" s="1" t="s">
        <v>16</v>
      </c>
      <c r="B58" s="26" t="s">
        <v>61</v>
      </c>
      <c r="C58" s="7">
        <v>290706.48291030288</v>
      </c>
      <c r="D58" s="7">
        <v>269627.38367444155</v>
      </c>
      <c r="E58" s="8">
        <v>7.8178629145892103E-2</v>
      </c>
      <c r="F58" s="9">
        <v>110567.7905236371</v>
      </c>
      <c r="G58" s="9">
        <v>116943.79670420304</v>
      </c>
      <c r="H58" s="24">
        <v>1</v>
      </c>
      <c r="I58" s="9">
        <f t="shared" si="0"/>
        <v>110567.7905236371</v>
      </c>
      <c r="J58" s="8">
        <v>-5.4521970042527082E-2</v>
      </c>
      <c r="K58" s="10">
        <v>2.6292149054760738</v>
      </c>
      <c r="L58" s="10">
        <v>2.3056151012134101</v>
      </c>
      <c r="M58" s="8">
        <v>0.14035291670858599</v>
      </c>
    </row>
    <row r="59" spans="1:13" x14ac:dyDescent="0.2">
      <c r="A59" s="1" t="s">
        <v>16</v>
      </c>
      <c r="B59" s="26" t="s">
        <v>62</v>
      </c>
      <c r="C59" s="7">
        <v>69658.649337787632</v>
      </c>
      <c r="D59" s="7">
        <v>51066.736175836326</v>
      </c>
      <c r="E59" s="8">
        <v>0.36407091101210021</v>
      </c>
      <c r="F59" s="9">
        <v>25693.258194915885</v>
      </c>
      <c r="G59" s="9">
        <v>19900.473292183811</v>
      </c>
      <c r="H59" s="24">
        <v>1</v>
      </c>
      <c r="I59" s="9">
        <f t="shared" si="0"/>
        <v>25693.258194915885</v>
      </c>
      <c r="J59" s="8">
        <v>0.29108779563585913</v>
      </c>
      <c r="K59" s="10">
        <v>2.7111644933989534</v>
      </c>
      <c r="L59" s="10">
        <v>2.5661066159614152</v>
      </c>
      <c r="M59" s="8">
        <v>5.6528390728298294E-2</v>
      </c>
    </row>
    <row r="60" spans="1:13" x14ac:dyDescent="0.2">
      <c r="A60" s="1" t="s">
        <v>16</v>
      </c>
      <c r="B60" s="26" t="s">
        <v>63</v>
      </c>
      <c r="C60" s="7">
        <v>787081.64058079477</v>
      </c>
      <c r="D60" s="7">
        <v>612458.817879932</v>
      </c>
      <c r="E60" s="8">
        <v>0.28511765624557678</v>
      </c>
      <c r="F60" s="9">
        <v>921084.18342029059</v>
      </c>
      <c r="G60" s="9">
        <v>823400.99819572724</v>
      </c>
      <c r="H60" s="24">
        <v>1</v>
      </c>
      <c r="I60" s="9">
        <f t="shared" si="0"/>
        <v>921084.18342029059</v>
      </c>
      <c r="J60" s="8">
        <v>0.11863379500220558</v>
      </c>
      <c r="K60" s="10">
        <v>0.85451650864104511</v>
      </c>
      <c r="L60" s="10">
        <v>0.74381597693223456</v>
      </c>
      <c r="M60" s="8">
        <v>0.14882784874476546</v>
      </c>
    </row>
    <row r="61" spans="1:13" x14ac:dyDescent="0.2">
      <c r="A61" s="20" t="s">
        <v>16</v>
      </c>
      <c r="B61" s="20" t="s">
        <v>64</v>
      </c>
      <c r="C61" s="13">
        <v>73582820.106789276</v>
      </c>
      <c r="D61" s="13">
        <v>48526152.233739704</v>
      </c>
      <c r="E61" s="14">
        <v>0.51635389825175437</v>
      </c>
      <c r="F61" s="15">
        <v>91681842.504438698</v>
      </c>
      <c r="G61" s="15">
        <v>65458849.56520436</v>
      </c>
      <c r="H61" s="25">
        <v>1</v>
      </c>
      <c r="I61" s="15">
        <f t="shared" si="0"/>
        <v>91681842.504438698</v>
      </c>
      <c r="J61" s="14">
        <v>0.40060271626242522</v>
      </c>
      <c r="K61" s="16">
        <v>0.80258880162914292</v>
      </c>
      <c r="L61" s="16">
        <v>0.74132302287717733</v>
      </c>
      <c r="M61" s="14">
        <v>8.2643836575025845E-2</v>
      </c>
    </row>
    <row r="62" spans="1:13" x14ac:dyDescent="0.2">
      <c r="A62" s="1" t="s">
        <v>17</v>
      </c>
      <c r="B62" s="26" t="s">
        <v>55</v>
      </c>
      <c r="C62" s="7">
        <v>37399841.02256532</v>
      </c>
      <c r="D62" s="7">
        <v>24906349.909822222</v>
      </c>
      <c r="E62" s="8">
        <v>0.5016187100068038</v>
      </c>
      <c r="F62" s="9">
        <v>58862701.967484862</v>
      </c>
      <c r="G62" s="9">
        <v>42809703.865546927</v>
      </c>
      <c r="H62" s="24">
        <v>1</v>
      </c>
      <c r="I62" s="9">
        <f t="shared" si="0"/>
        <v>58862701.967484862</v>
      </c>
      <c r="J62" s="8">
        <v>0.37498503031826208</v>
      </c>
      <c r="K62" s="10">
        <v>0.63537418046532423</v>
      </c>
      <c r="L62" s="10">
        <v>0.58179215600383416</v>
      </c>
      <c r="M62" s="8">
        <v>9.2098224268834863E-2</v>
      </c>
    </row>
    <row r="63" spans="1:13" x14ac:dyDescent="0.2">
      <c r="A63" s="1" t="s">
        <v>17</v>
      </c>
      <c r="B63" s="26" t="s">
        <v>56</v>
      </c>
      <c r="C63" s="7">
        <v>13379487.066796441</v>
      </c>
      <c r="D63" s="7">
        <v>9769866.7595243566</v>
      </c>
      <c r="E63" s="8">
        <v>0.3694646402166305</v>
      </c>
      <c r="F63" s="9">
        <v>12588167.365736661</v>
      </c>
      <c r="G63" s="9">
        <v>10807496.057873776</v>
      </c>
      <c r="H63" s="24">
        <v>1</v>
      </c>
      <c r="I63" s="9">
        <f t="shared" si="0"/>
        <v>12588167.365736661</v>
      </c>
      <c r="J63" s="8">
        <v>0.16476261460818034</v>
      </c>
      <c r="K63" s="10">
        <v>1.0628621846269417</v>
      </c>
      <c r="L63" s="10">
        <v>0.90398985178500646</v>
      </c>
      <c r="M63" s="8">
        <v>0.17574570392380848</v>
      </c>
    </row>
    <row r="64" spans="1:13" x14ac:dyDescent="0.2">
      <c r="A64" s="1" t="s">
        <v>17</v>
      </c>
      <c r="B64" s="26" t="s">
        <v>57</v>
      </c>
      <c r="C64" s="7">
        <v>9240717.2228902895</v>
      </c>
      <c r="D64" s="7">
        <v>5888538.3183736578</v>
      </c>
      <c r="E64" s="8">
        <v>0.56927181641274649</v>
      </c>
      <c r="F64" s="9">
        <v>9273836.5950757563</v>
      </c>
      <c r="G64" s="9">
        <v>6273746.2059918996</v>
      </c>
      <c r="H64" s="24">
        <v>1</v>
      </c>
      <c r="I64" s="9">
        <f t="shared" si="0"/>
        <v>9273836.5950757563</v>
      </c>
      <c r="J64" s="8">
        <v>0.47819760165282821</v>
      </c>
      <c r="K64" s="10">
        <v>0.99642873024061551</v>
      </c>
      <c r="L64" s="10">
        <v>0.93860002063036285</v>
      </c>
      <c r="M64" s="8">
        <v>6.1611664542064418E-2</v>
      </c>
    </row>
    <row r="65" spans="1:13" s="18" customFormat="1" x14ac:dyDescent="0.2">
      <c r="A65" s="1" t="s">
        <v>17</v>
      </c>
      <c r="B65" s="26" t="s">
        <v>58</v>
      </c>
      <c r="C65" s="7">
        <v>4349844.6700607706</v>
      </c>
      <c r="D65" s="7">
        <v>2837237.6576736853</v>
      </c>
      <c r="E65" s="8">
        <v>0.53312665165571838</v>
      </c>
      <c r="F65" s="9">
        <v>5818143.1648459909</v>
      </c>
      <c r="G65" s="9">
        <v>3863180.2402879149</v>
      </c>
      <c r="H65" s="24">
        <v>1</v>
      </c>
      <c r="I65" s="9">
        <f t="shared" si="0"/>
        <v>5818143.1648459909</v>
      </c>
      <c r="J65" s="8">
        <v>0.50605014598344933</v>
      </c>
      <c r="K65" s="10">
        <v>0.7476345196080979</v>
      </c>
      <c r="L65" s="10">
        <v>0.73443056787384886</v>
      </c>
      <c r="M65" s="8">
        <v>1.7978488793670484E-2</v>
      </c>
    </row>
    <row r="66" spans="1:13" x14ac:dyDescent="0.2">
      <c r="A66" s="1" t="s">
        <v>17</v>
      </c>
      <c r="B66" s="26" t="s">
        <v>59</v>
      </c>
      <c r="C66" s="7">
        <v>5764582.6942766262</v>
      </c>
      <c r="D66" s="7">
        <v>3764295.7588423993</v>
      </c>
      <c r="E66" s="8">
        <v>0.53138410570835626</v>
      </c>
      <c r="F66" s="9">
        <v>2535425.5294194673</v>
      </c>
      <c r="G66" s="9">
        <v>1644190.4584053352</v>
      </c>
      <c r="H66" s="24">
        <v>1</v>
      </c>
      <c r="I66" s="9">
        <f t="shared" si="0"/>
        <v>2535425.5294194673</v>
      </c>
      <c r="J66" s="8">
        <v>0.54205099321554373</v>
      </c>
      <c r="K66" s="10">
        <v>2.2736154650917846</v>
      </c>
      <c r="L66" s="10">
        <v>2.2894523804093283</v>
      </c>
      <c r="M66" s="8">
        <v>-6.917337723666591E-3</v>
      </c>
    </row>
    <row r="67" spans="1:13" x14ac:dyDescent="0.2">
      <c r="A67" s="1" t="s">
        <v>17</v>
      </c>
      <c r="B67" s="26" t="s">
        <v>60</v>
      </c>
      <c r="C67" s="7">
        <v>1411970.4294964934</v>
      </c>
      <c r="D67" s="7">
        <v>1038603.5289401748</v>
      </c>
      <c r="E67" s="8">
        <v>0.35948934328897808</v>
      </c>
      <c r="F67" s="9">
        <v>676924.45217765844</v>
      </c>
      <c r="G67" s="9">
        <v>486122.2183450624</v>
      </c>
      <c r="H67" s="24">
        <v>1</v>
      </c>
      <c r="I67" s="9">
        <f t="shared" ref="I67:I130" si="1">F67*H67</f>
        <v>676924.45217765844</v>
      </c>
      <c r="J67" s="8">
        <v>0.39249848419221928</v>
      </c>
      <c r="K67" s="10">
        <v>2.0858611695207645</v>
      </c>
      <c r="L67" s="10">
        <v>2.1365070135571269</v>
      </c>
      <c r="M67" s="8">
        <v>-2.3704974388097516E-2</v>
      </c>
    </row>
    <row r="68" spans="1:13" x14ac:dyDescent="0.2">
      <c r="A68" s="1" t="s">
        <v>17</v>
      </c>
      <c r="B68" s="26" t="s">
        <v>61</v>
      </c>
      <c r="C68" s="7">
        <v>289058.6141463184</v>
      </c>
      <c r="D68" s="7">
        <v>249042.83171000041</v>
      </c>
      <c r="E68" s="8">
        <v>0.1606783144953742</v>
      </c>
      <c r="F68" s="9">
        <v>112457.25112474311</v>
      </c>
      <c r="G68" s="9">
        <v>101799.73024949874</v>
      </c>
      <c r="H68" s="24">
        <v>1</v>
      </c>
      <c r="I68" s="9">
        <f t="shared" si="1"/>
        <v>112457.25112474311</v>
      </c>
      <c r="J68" s="8">
        <v>0.10469105221717274</v>
      </c>
      <c r="K68" s="10">
        <v>2.5703866247422353</v>
      </c>
      <c r="L68" s="10">
        <v>2.4463997212922544</v>
      </c>
      <c r="M68" s="8">
        <v>5.0681375725667492E-2</v>
      </c>
    </row>
    <row r="69" spans="1:13" x14ac:dyDescent="0.2">
      <c r="A69" s="1" t="s">
        <v>17</v>
      </c>
      <c r="B69" s="26" t="s">
        <v>62</v>
      </c>
      <c r="C69" s="7">
        <v>68967.398946897985</v>
      </c>
      <c r="D69" s="7">
        <v>49136.061906214949</v>
      </c>
      <c r="E69" s="8">
        <v>0.40360045700314212</v>
      </c>
      <c r="F69" s="9">
        <v>25292.988481720771</v>
      </c>
      <c r="G69" s="9">
        <v>18386.52753120811</v>
      </c>
      <c r="H69" s="24">
        <v>1</v>
      </c>
      <c r="I69" s="9">
        <f t="shared" si="1"/>
        <v>25292.988481720771</v>
      </c>
      <c r="J69" s="8">
        <v>0.37562617186905345</v>
      </c>
      <c r="K69" s="10">
        <v>2.7267398234392384</v>
      </c>
      <c r="L69" s="10">
        <v>2.6723948729750386</v>
      </c>
      <c r="M69" s="8">
        <v>2.0335673823419786E-2</v>
      </c>
    </row>
    <row r="70" spans="1:13" x14ac:dyDescent="0.2">
      <c r="A70" s="1" t="s">
        <v>17</v>
      </c>
      <c r="B70" s="26" t="s">
        <v>63</v>
      </c>
      <c r="C70" s="7">
        <v>815546.57630017039</v>
      </c>
      <c r="D70" s="7">
        <v>666862.36717735173</v>
      </c>
      <c r="E70" s="8">
        <v>0.22296086335199683</v>
      </c>
      <c r="F70" s="9">
        <v>982596.42937059945</v>
      </c>
      <c r="G70" s="9">
        <v>1006021.8436191105</v>
      </c>
      <c r="H70" s="24">
        <v>1</v>
      </c>
      <c r="I70" s="9">
        <f t="shared" si="1"/>
        <v>982596.42937059945</v>
      </c>
      <c r="J70" s="8">
        <v>-2.3285194448899225E-2</v>
      </c>
      <c r="K70" s="10">
        <v>0.82999139007920819</v>
      </c>
      <c r="L70" s="10">
        <v>0.66287066370084924</v>
      </c>
      <c r="M70" s="8">
        <v>0.2521166428535444</v>
      </c>
    </row>
    <row r="71" spans="1:13" x14ac:dyDescent="0.2">
      <c r="A71" s="20" t="s">
        <v>17</v>
      </c>
      <c r="B71" s="20" t="s">
        <v>64</v>
      </c>
      <c r="C71" s="13">
        <v>72720015.695479348</v>
      </c>
      <c r="D71" s="13">
        <v>49169933.193970084</v>
      </c>
      <c r="E71" s="14">
        <v>0.4789529082459138</v>
      </c>
      <c r="F71" s="15">
        <v>90875545.743717462</v>
      </c>
      <c r="G71" s="15">
        <v>67010647.147850744</v>
      </c>
      <c r="H71" s="25">
        <v>1</v>
      </c>
      <c r="I71" s="15">
        <f t="shared" si="1"/>
        <v>90875545.743717462</v>
      </c>
      <c r="J71" s="14">
        <v>0.35613592185151943</v>
      </c>
      <c r="K71" s="16">
        <v>0.8002154496057784</v>
      </c>
      <c r="L71" s="16">
        <v>0.73376299568459147</v>
      </c>
      <c r="M71" s="14">
        <v>9.0563920928156974E-2</v>
      </c>
    </row>
    <row r="72" spans="1:13" x14ac:dyDescent="0.2">
      <c r="A72" s="2" t="s">
        <v>18</v>
      </c>
      <c r="B72" s="26" t="s">
        <v>55</v>
      </c>
      <c r="C72" s="7">
        <v>38525979.301946916</v>
      </c>
      <c r="D72" s="7">
        <v>27037921.914022803</v>
      </c>
      <c r="E72" s="8">
        <v>0.42488684686843509</v>
      </c>
      <c r="F72" s="9">
        <v>61250771.857929364</v>
      </c>
      <c r="G72" s="9">
        <v>46645661.613408387</v>
      </c>
      <c r="H72" s="24">
        <v>1</v>
      </c>
      <c r="I72" s="9">
        <f t="shared" si="1"/>
        <v>61250771.857929364</v>
      </c>
      <c r="J72" s="8">
        <v>0.3131075804126382</v>
      </c>
      <c r="K72" s="10">
        <v>0.6289876540871614</v>
      </c>
      <c r="L72" s="10">
        <v>0.5796449440059116</v>
      </c>
      <c r="M72" s="8">
        <v>8.5125749118492383E-2</v>
      </c>
    </row>
    <row r="73" spans="1:13" s="18" customFormat="1" x14ac:dyDescent="0.2">
      <c r="A73" s="2" t="s">
        <v>18</v>
      </c>
      <c r="B73" s="26" t="s">
        <v>56</v>
      </c>
      <c r="C73" s="7">
        <v>13952128.497016311</v>
      </c>
      <c r="D73" s="7">
        <v>10372286.34797176</v>
      </c>
      <c r="E73" s="8">
        <v>0.34513529890587413</v>
      </c>
      <c r="F73" s="9">
        <v>12497462.205975652</v>
      </c>
      <c r="G73" s="9">
        <v>11442607.040162552</v>
      </c>
      <c r="H73" s="24">
        <v>1</v>
      </c>
      <c r="I73" s="9">
        <f t="shared" si="1"/>
        <v>12497462.205975652</v>
      </c>
      <c r="J73" s="8">
        <v>9.2186611155189543E-2</v>
      </c>
      <c r="K73" s="10">
        <v>1.1163969345988589</v>
      </c>
      <c r="L73" s="10">
        <v>0.90646181517602942</v>
      </c>
      <c r="M73" s="8">
        <v>0.23159841474630827</v>
      </c>
    </row>
    <row r="74" spans="1:13" x14ac:dyDescent="0.2">
      <c r="A74" s="2" t="s">
        <v>18</v>
      </c>
      <c r="B74" s="26" t="s">
        <v>57</v>
      </c>
      <c r="C74" s="7">
        <v>9533043.6951734014</v>
      </c>
      <c r="D74" s="7">
        <v>6290986.3901661411</v>
      </c>
      <c r="E74" s="8">
        <v>0.51534959765214805</v>
      </c>
      <c r="F74" s="9">
        <v>9353837.2556135636</v>
      </c>
      <c r="G74" s="9">
        <v>6736126.1912870668</v>
      </c>
      <c r="H74" s="24">
        <v>1</v>
      </c>
      <c r="I74" s="9">
        <f t="shared" si="1"/>
        <v>9353837.2556135636</v>
      </c>
      <c r="J74" s="8">
        <v>0.38860778286968711</v>
      </c>
      <c r="K74" s="10">
        <v>1.0191586014020384</v>
      </c>
      <c r="L74" s="10">
        <v>0.93391753828829727</v>
      </c>
      <c r="M74" s="8">
        <v>9.127257987891807E-2</v>
      </c>
    </row>
    <row r="75" spans="1:13" x14ac:dyDescent="0.2">
      <c r="A75" s="2" t="s">
        <v>18</v>
      </c>
      <c r="B75" s="26" t="s">
        <v>58</v>
      </c>
      <c r="C75" s="7">
        <v>4421695.8021651395</v>
      </c>
      <c r="D75" s="7">
        <v>3136689.0307354154</v>
      </c>
      <c r="E75" s="8">
        <v>0.40966980113054008</v>
      </c>
      <c r="F75" s="9">
        <v>5747661.4615855906</v>
      </c>
      <c r="G75" s="9">
        <v>4367060.3641141113</v>
      </c>
      <c r="H75" s="24">
        <v>1</v>
      </c>
      <c r="I75" s="9">
        <f t="shared" si="1"/>
        <v>5747661.4615855906</v>
      </c>
      <c r="J75" s="8">
        <v>0.31613968719471636</v>
      </c>
      <c r="K75" s="10">
        <v>0.76930345179817516</v>
      </c>
      <c r="L75" s="10">
        <v>0.71826097402061317</v>
      </c>
      <c r="M75" s="8">
        <v>7.1063972043255041E-2</v>
      </c>
    </row>
    <row r="76" spans="1:13" x14ac:dyDescent="0.2">
      <c r="A76" s="2" t="s">
        <v>18</v>
      </c>
      <c r="B76" s="26" t="s">
        <v>59</v>
      </c>
      <c r="C76" s="7">
        <v>5871914.3565860055</v>
      </c>
      <c r="D76" s="7">
        <v>3951438.6986063351</v>
      </c>
      <c r="E76" s="8">
        <v>0.48601934749918263</v>
      </c>
      <c r="F76" s="9">
        <v>2617082.1964817285</v>
      </c>
      <c r="G76" s="9">
        <v>1708208.5031453422</v>
      </c>
      <c r="H76" s="24">
        <v>1</v>
      </c>
      <c r="I76" s="9">
        <f t="shared" si="1"/>
        <v>2617082.1964817285</v>
      </c>
      <c r="J76" s="8">
        <v>0.53206250388220622</v>
      </c>
      <c r="K76" s="10">
        <v>2.2436874028946843</v>
      </c>
      <c r="L76" s="10">
        <v>2.3132063160501248</v>
      </c>
      <c r="M76" s="8">
        <v>-3.0053053492498833E-2</v>
      </c>
    </row>
    <row r="77" spans="1:13" x14ac:dyDescent="0.2">
      <c r="A77" s="2" t="s">
        <v>18</v>
      </c>
      <c r="B77" s="26" t="s">
        <v>60</v>
      </c>
      <c r="C77" s="7">
        <v>1474455.6413482737</v>
      </c>
      <c r="D77" s="7">
        <v>1118239.8706750218</v>
      </c>
      <c r="E77" s="8">
        <v>0.31855041124425609</v>
      </c>
      <c r="F77" s="9">
        <v>712373.86653727293</v>
      </c>
      <c r="G77" s="9">
        <v>526488.58832581481</v>
      </c>
      <c r="H77" s="24">
        <v>1</v>
      </c>
      <c r="I77" s="9">
        <f t="shared" si="1"/>
        <v>712373.86653727293</v>
      </c>
      <c r="J77" s="8">
        <v>0.35306611070632354</v>
      </c>
      <c r="K77" s="10">
        <v>2.0697778380267504</v>
      </c>
      <c r="L77" s="10">
        <v>2.1239584208860474</v>
      </c>
      <c r="M77" s="8">
        <v>-2.5509248357458214E-2</v>
      </c>
    </row>
    <row r="78" spans="1:13" x14ac:dyDescent="0.2">
      <c r="A78" s="2" t="s">
        <v>18</v>
      </c>
      <c r="B78" s="26" t="s">
        <v>61</v>
      </c>
      <c r="C78" s="7">
        <v>340945.90267062664</v>
      </c>
      <c r="D78" s="7">
        <v>264589.56947934901</v>
      </c>
      <c r="E78" s="8">
        <v>0.28858406376913953</v>
      </c>
      <c r="F78" s="9">
        <v>130520.07571784372</v>
      </c>
      <c r="G78" s="9">
        <v>107485.71803356025</v>
      </c>
      <c r="H78" s="24">
        <v>1</v>
      </c>
      <c r="I78" s="9">
        <f t="shared" si="1"/>
        <v>130520.07571784372</v>
      </c>
      <c r="J78" s="8">
        <v>0.21430156587958468</v>
      </c>
      <c r="K78" s="10">
        <v>2.6122104265988799</v>
      </c>
      <c r="L78" s="10">
        <v>2.4616253612106518</v>
      </c>
      <c r="M78" s="8">
        <v>6.1173023223228783E-2</v>
      </c>
    </row>
    <row r="79" spans="1:13" x14ac:dyDescent="0.2">
      <c r="A79" s="2" t="s">
        <v>18</v>
      </c>
      <c r="B79" s="26" t="s">
        <v>62</v>
      </c>
      <c r="C79" s="7">
        <v>71155.96917651534</v>
      </c>
      <c r="D79" s="7">
        <v>51257.436241710187</v>
      </c>
      <c r="E79" s="8">
        <v>0.38820772933260628</v>
      </c>
      <c r="F79" s="9">
        <v>26230.366513022469</v>
      </c>
      <c r="G79" s="9">
        <v>19588.860998413951</v>
      </c>
      <c r="H79" s="24">
        <v>1</v>
      </c>
      <c r="I79" s="9">
        <f t="shared" si="1"/>
        <v>26230.366513022469</v>
      </c>
      <c r="J79" s="8">
        <v>0.33904500701425466</v>
      </c>
      <c r="K79" s="10">
        <v>2.7127325552690569</v>
      </c>
      <c r="L79" s="10">
        <v>2.6166624106353269</v>
      </c>
      <c r="M79" s="8">
        <v>3.6714764672453146E-2</v>
      </c>
    </row>
    <row r="80" spans="1:13" x14ac:dyDescent="0.2">
      <c r="A80" s="2" t="s">
        <v>18</v>
      </c>
      <c r="B80" s="26" t="s">
        <v>63</v>
      </c>
      <c r="C80" s="7">
        <v>832230.45026817801</v>
      </c>
      <c r="D80" s="7">
        <v>731195.3874014914</v>
      </c>
      <c r="E80" s="8">
        <v>0.13817792700490514</v>
      </c>
      <c r="F80" s="9">
        <v>1043811.0922548731</v>
      </c>
      <c r="G80" s="9">
        <v>888647.27271375572</v>
      </c>
      <c r="H80" s="24">
        <v>1</v>
      </c>
      <c r="I80" s="9">
        <f t="shared" si="1"/>
        <v>1043811.0922548731</v>
      </c>
      <c r="J80" s="8">
        <v>0.17460675827798056</v>
      </c>
      <c r="K80" s="10">
        <v>0.79729987202029817</v>
      </c>
      <c r="L80" s="10">
        <v>0.82281846785908996</v>
      </c>
      <c r="M80" s="8">
        <v>-3.1013640110909523E-2</v>
      </c>
    </row>
    <row r="81" spans="1:13" s="18" customFormat="1" x14ac:dyDescent="0.2">
      <c r="A81" s="21" t="s">
        <v>18</v>
      </c>
      <c r="B81" s="20" t="s">
        <v>64</v>
      </c>
      <c r="C81" s="13">
        <v>75023549.616351396</v>
      </c>
      <c r="D81" s="13">
        <v>52954604.645300016</v>
      </c>
      <c r="E81" s="14">
        <v>0.41675214306429742</v>
      </c>
      <c r="F81" s="15">
        <v>93379750.378608897</v>
      </c>
      <c r="G81" s="15">
        <v>72441874.152189016</v>
      </c>
      <c r="H81" s="25">
        <v>1</v>
      </c>
      <c r="I81" s="15">
        <f t="shared" si="1"/>
        <v>93379750.378608897</v>
      </c>
      <c r="J81" s="14">
        <v>0.28903001850052479</v>
      </c>
      <c r="K81" s="16">
        <v>0.80342418256814618</v>
      </c>
      <c r="L81" s="16">
        <v>0.73099440434203422</v>
      </c>
      <c r="M81" s="14">
        <v>9.9083902415512709E-2</v>
      </c>
    </row>
    <row r="82" spans="1:13" x14ac:dyDescent="0.2">
      <c r="A82" s="1" t="s">
        <v>19</v>
      </c>
      <c r="B82" s="26" t="s">
        <v>55</v>
      </c>
      <c r="C82" s="7">
        <v>35558251.420951441</v>
      </c>
      <c r="D82" s="7">
        <v>25264775.460091893</v>
      </c>
      <c r="E82" s="8">
        <v>0.40742400331715073</v>
      </c>
      <c r="F82" s="9">
        <v>55118679.788811445</v>
      </c>
      <c r="G82" s="9">
        <v>43397911.100946039</v>
      </c>
      <c r="H82" s="24">
        <v>1</v>
      </c>
      <c r="I82" s="9">
        <f t="shared" si="1"/>
        <v>55118679.788811445</v>
      </c>
      <c r="J82" s="8">
        <v>0.27007679380240729</v>
      </c>
      <c r="K82" s="10">
        <v>0.64512160953770559</v>
      </c>
      <c r="L82" s="10">
        <v>0.58216570381289945</v>
      </c>
      <c r="M82" s="8">
        <v>0.10814087005207602</v>
      </c>
    </row>
    <row r="83" spans="1:13" x14ac:dyDescent="0.2">
      <c r="A83" s="1" t="s">
        <v>19</v>
      </c>
      <c r="B83" s="26" t="s">
        <v>56</v>
      </c>
      <c r="C83" s="7">
        <v>12950637.800289324</v>
      </c>
      <c r="D83" s="7">
        <v>10090616.836491361</v>
      </c>
      <c r="E83" s="8">
        <v>0.28343370976639209</v>
      </c>
      <c r="F83" s="9">
        <v>11188510.045731047</v>
      </c>
      <c r="G83" s="9">
        <v>11526828.078343423</v>
      </c>
      <c r="H83" s="24">
        <v>1</v>
      </c>
      <c r="I83" s="9">
        <f t="shared" si="1"/>
        <v>11188510.045731047</v>
      </c>
      <c r="J83" s="8">
        <v>-2.9350488296776719E-2</v>
      </c>
      <c r="K83" s="10">
        <v>1.1574944069725006</v>
      </c>
      <c r="L83" s="10">
        <v>0.87540273593995799</v>
      </c>
      <c r="M83" s="8">
        <v>0.32224216289391477</v>
      </c>
    </row>
    <row r="84" spans="1:13" x14ac:dyDescent="0.2">
      <c r="A84" s="1" t="s">
        <v>19</v>
      </c>
      <c r="B84" s="26" t="s">
        <v>57</v>
      </c>
      <c r="C84" s="7">
        <v>9099084.1449967362</v>
      </c>
      <c r="D84" s="7">
        <v>6254934.2216467634</v>
      </c>
      <c r="E84" s="8">
        <v>0.45470500928804031</v>
      </c>
      <c r="F84" s="9">
        <v>8708349.8165434822</v>
      </c>
      <c r="G84" s="9">
        <v>6941644.5408456018</v>
      </c>
      <c r="H84" s="24">
        <v>1</v>
      </c>
      <c r="I84" s="9">
        <f t="shared" si="1"/>
        <v>8708349.8165434822</v>
      </c>
      <c r="J84" s="8">
        <v>0.25450817386317331</v>
      </c>
      <c r="K84" s="10">
        <v>1.0448689288653707</v>
      </c>
      <c r="L84" s="10">
        <v>0.90107382837623862</v>
      </c>
      <c r="M84" s="8">
        <v>0.1595819298716678</v>
      </c>
    </row>
    <row r="85" spans="1:13" x14ac:dyDescent="0.2">
      <c r="A85" s="1" t="s">
        <v>19</v>
      </c>
      <c r="B85" s="26" t="s">
        <v>58</v>
      </c>
      <c r="C85" s="7">
        <v>3929715.7871704176</v>
      </c>
      <c r="D85" s="7">
        <v>2868602.2660802212</v>
      </c>
      <c r="E85" s="8">
        <v>0.3699061154755855</v>
      </c>
      <c r="F85" s="9">
        <v>5051665.0245925393</v>
      </c>
      <c r="G85" s="9">
        <v>3771643.0716480399</v>
      </c>
      <c r="H85" s="24">
        <v>1</v>
      </c>
      <c r="I85" s="9">
        <f t="shared" si="1"/>
        <v>5051665.0245925393</v>
      </c>
      <c r="J85" s="8">
        <v>0.33938045796713923</v>
      </c>
      <c r="K85" s="10">
        <v>0.77790506061660003</v>
      </c>
      <c r="L85" s="10">
        <v>0.7605709796995106</v>
      </c>
      <c r="M85" s="8">
        <v>2.2790878668468066E-2</v>
      </c>
    </row>
    <row r="86" spans="1:13" x14ac:dyDescent="0.2">
      <c r="A86" s="1" t="s">
        <v>19</v>
      </c>
      <c r="B86" s="26" t="s">
        <v>59</v>
      </c>
      <c r="C86" s="7">
        <v>5477235.7542939903</v>
      </c>
      <c r="D86" s="7">
        <v>3844265.3020269442</v>
      </c>
      <c r="E86" s="8">
        <v>0.42478089412976749</v>
      </c>
      <c r="F86" s="9">
        <v>2442116.9655477963</v>
      </c>
      <c r="G86" s="9">
        <v>1659480.5178400548</v>
      </c>
      <c r="H86" s="24">
        <v>1</v>
      </c>
      <c r="I86" s="9">
        <f t="shared" si="1"/>
        <v>2442116.9655477963</v>
      </c>
      <c r="J86" s="8">
        <v>0.47161532738353856</v>
      </c>
      <c r="K86" s="10">
        <v>2.2428228588409893</v>
      </c>
      <c r="L86" s="10">
        <v>2.3165474139042979</v>
      </c>
      <c r="M86" s="8">
        <v>-3.1825187181924994E-2</v>
      </c>
    </row>
    <row r="87" spans="1:13" x14ac:dyDescent="0.2">
      <c r="A87" s="1" t="s">
        <v>19</v>
      </c>
      <c r="B87" s="26" t="s">
        <v>60</v>
      </c>
      <c r="C87" s="7">
        <v>1409385.9030001331</v>
      </c>
      <c r="D87" s="7">
        <v>1099388.8046893133</v>
      </c>
      <c r="E87" s="8">
        <v>0.28197221673402872</v>
      </c>
      <c r="F87" s="9">
        <v>688208.90472966433</v>
      </c>
      <c r="G87" s="9">
        <v>525982.80846467614</v>
      </c>
      <c r="H87" s="24">
        <v>1</v>
      </c>
      <c r="I87" s="9">
        <f t="shared" si="1"/>
        <v>688208.90472966433</v>
      </c>
      <c r="J87" s="8">
        <v>0.30842471208996353</v>
      </c>
      <c r="K87" s="10">
        <v>2.0479041949533547</v>
      </c>
      <c r="L87" s="10">
        <v>2.0901610984176222</v>
      </c>
      <c r="M87" s="8">
        <v>-2.0217055755299671E-2</v>
      </c>
    </row>
    <row r="88" spans="1:13" x14ac:dyDescent="0.2">
      <c r="A88" s="1" t="s">
        <v>19</v>
      </c>
      <c r="B88" s="26" t="s">
        <v>61</v>
      </c>
      <c r="C88" s="7">
        <v>316550.01909897209</v>
      </c>
      <c r="D88" s="7">
        <v>254700.8938281679</v>
      </c>
      <c r="E88" s="8">
        <v>0.24283042097422025</v>
      </c>
      <c r="F88" s="9">
        <v>122879.00188831531</v>
      </c>
      <c r="G88" s="9">
        <v>104797.64261779351</v>
      </c>
      <c r="H88" s="24">
        <v>1</v>
      </c>
      <c r="I88" s="9">
        <f t="shared" si="1"/>
        <v>122879.00188831531</v>
      </c>
      <c r="J88" s="8">
        <v>0.1725359351494781</v>
      </c>
      <c r="K88" s="10">
        <v>2.5761115750816752</v>
      </c>
      <c r="L88" s="10">
        <v>2.4304067101689024</v>
      </c>
      <c r="M88" s="8">
        <v>5.9950815763937286E-2</v>
      </c>
    </row>
    <row r="89" spans="1:13" s="18" customFormat="1" x14ac:dyDescent="0.2">
      <c r="A89" s="1" t="s">
        <v>19</v>
      </c>
      <c r="B89" s="26" t="s">
        <v>62</v>
      </c>
      <c r="C89" s="7">
        <v>65330.293116921188</v>
      </c>
      <c r="D89" s="7">
        <v>52059.584516869785</v>
      </c>
      <c r="E89" s="8">
        <v>0.25491384003940831</v>
      </c>
      <c r="F89" s="9">
        <v>24702.875319785693</v>
      </c>
      <c r="G89" s="9">
        <v>21081.879468313451</v>
      </c>
      <c r="H89" s="24">
        <v>1</v>
      </c>
      <c r="I89" s="9">
        <f t="shared" si="1"/>
        <v>24702.875319785693</v>
      </c>
      <c r="J89" s="8">
        <v>0.17175868294450131</v>
      </c>
      <c r="K89" s="10">
        <v>2.6446432761855494</v>
      </c>
      <c r="L89" s="10">
        <v>2.4693995900657972</v>
      </c>
      <c r="M89" s="8">
        <v>7.096611128662364E-2</v>
      </c>
    </row>
    <row r="90" spans="1:13" x14ac:dyDescent="0.2">
      <c r="A90" s="1" t="s">
        <v>19</v>
      </c>
      <c r="B90" s="26" t="s">
        <v>63</v>
      </c>
      <c r="C90" s="7">
        <v>773102.77674814465</v>
      </c>
      <c r="D90" s="7">
        <v>758529.24396489502</v>
      </c>
      <c r="E90" s="8">
        <v>1.9212881901655585E-2</v>
      </c>
      <c r="F90" s="9">
        <v>902479.8284285831</v>
      </c>
      <c r="G90" s="9">
        <v>1254576.4746167916</v>
      </c>
      <c r="H90" s="24">
        <v>1</v>
      </c>
      <c r="I90" s="9">
        <f t="shared" si="1"/>
        <v>902479.8284285831</v>
      </c>
      <c r="J90" s="8">
        <v>-0.28064980757411051</v>
      </c>
      <c r="K90" s="10">
        <v>0.85664272197007163</v>
      </c>
      <c r="L90" s="10">
        <v>0.6046098100130457</v>
      </c>
      <c r="M90" s="8">
        <v>0.41685217107474287</v>
      </c>
    </row>
    <row r="91" spans="1:13" x14ac:dyDescent="0.2">
      <c r="A91" s="20" t="s">
        <v>19</v>
      </c>
      <c r="B91" s="20" t="s">
        <v>64</v>
      </c>
      <c r="C91" s="13">
        <v>69579293.899666071</v>
      </c>
      <c r="D91" s="13">
        <v>50487872.613336414</v>
      </c>
      <c r="E91" s="14">
        <v>0.37813875487569348</v>
      </c>
      <c r="F91" s="15">
        <v>84247592.251592681</v>
      </c>
      <c r="G91" s="15">
        <v>69203946.114790738</v>
      </c>
      <c r="H91" s="25">
        <v>1</v>
      </c>
      <c r="I91" s="15">
        <f t="shared" si="1"/>
        <v>84247592.251592681</v>
      </c>
      <c r="J91" s="14">
        <v>0.21738133417780223</v>
      </c>
      <c r="K91" s="16">
        <v>0.82589059271721432</v>
      </c>
      <c r="L91" s="16">
        <v>0.7295519323362083</v>
      </c>
      <c r="M91" s="14">
        <v>0.13205181990609696</v>
      </c>
    </row>
    <row r="92" spans="1:13" x14ac:dyDescent="0.2">
      <c r="A92" s="1" t="s">
        <v>20</v>
      </c>
      <c r="B92" s="26" t="s">
        <v>55</v>
      </c>
      <c r="C92" s="7">
        <v>35755736.209801614</v>
      </c>
      <c r="D92" s="7">
        <v>27001114.980761729</v>
      </c>
      <c r="E92" s="8">
        <v>0.32423184136201577</v>
      </c>
      <c r="F92" s="9">
        <v>56803765.780577421</v>
      </c>
      <c r="G92" s="9">
        <v>45627908.439905465</v>
      </c>
      <c r="H92" s="24">
        <v>1</v>
      </c>
      <c r="I92" s="9">
        <f t="shared" si="1"/>
        <v>56803765.780577421</v>
      </c>
      <c r="J92" s="8">
        <v>0.24493468411753286</v>
      </c>
      <c r="K92" s="10">
        <v>0.62946066547629076</v>
      </c>
      <c r="L92" s="10">
        <v>0.59176753666725102</v>
      </c>
      <c r="M92" s="8">
        <v>6.3695837425151738E-2</v>
      </c>
    </row>
    <row r="93" spans="1:13" x14ac:dyDescent="0.2">
      <c r="A93" s="1" t="s">
        <v>20</v>
      </c>
      <c r="B93" s="26" t="s">
        <v>56</v>
      </c>
      <c r="C93" s="7">
        <v>13908755.97737929</v>
      </c>
      <c r="D93" s="7">
        <v>11187947.671037555</v>
      </c>
      <c r="E93" s="8">
        <v>0.24319101110788549</v>
      </c>
      <c r="F93" s="9">
        <v>12170974.896694064</v>
      </c>
      <c r="G93" s="9">
        <v>12091469.742300991</v>
      </c>
      <c r="H93" s="24">
        <v>1</v>
      </c>
      <c r="I93" s="9">
        <f t="shared" si="1"/>
        <v>12170974.896694064</v>
      </c>
      <c r="J93" s="8">
        <v>6.5753093782248053E-3</v>
      </c>
      <c r="K93" s="10">
        <v>1.1427807628752278</v>
      </c>
      <c r="L93" s="10">
        <v>0.92527607557065294</v>
      </c>
      <c r="M93" s="8">
        <v>0.23507004346830368</v>
      </c>
    </row>
    <row r="94" spans="1:13" x14ac:dyDescent="0.2">
      <c r="A94" s="1" t="s">
        <v>20</v>
      </c>
      <c r="B94" s="26" t="s">
        <v>57</v>
      </c>
      <c r="C94" s="7">
        <v>9548648.1156678088</v>
      </c>
      <c r="D94" s="7">
        <v>6611109.4246197026</v>
      </c>
      <c r="E94" s="8">
        <v>0.44433369686920365</v>
      </c>
      <c r="F94" s="9">
        <v>9082816.9276106022</v>
      </c>
      <c r="G94" s="9">
        <v>7159795.7833015313</v>
      </c>
      <c r="H94" s="24">
        <v>1</v>
      </c>
      <c r="I94" s="9">
        <f t="shared" si="1"/>
        <v>9082816.9276106022</v>
      </c>
      <c r="J94" s="8">
        <v>0.26858603269021253</v>
      </c>
      <c r="K94" s="10">
        <v>1.051287083266111</v>
      </c>
      <c r="L94" s="10">
        <v>0.92336564124335707</v>
      </c>
      <c r="M94" s="8">
        <v>0.13853823047877481</v>
      </c>
    </row>
    <row r="95" spans="1:13" x14ac:dyDescent="0.2">
      <c r="A95" s="1" t="s">
        <v>20</v>
      </c>
      <c r="B95" s="26" t="s">
        <v>58</v>
      </c>
      <c r="C95" s="7">
        <v>3974554.6339879073</v>
      </c>
      <c r="D95" s="7">
        <v>3193440.4588034805</v>
      </c>
      <c r="E95" s="8">
        <v>0.24459957380169692</v>
      </c>
      <c r="F95" s="9">
        <v>5149126.4004257955</v>
      </c>
      <c r="G95" s="9">
        <v>4363775.554364522</v>
      </c>
      <c r="H95" s="24">
        <v>1</v>
      </c>
      <c r="I95" s="9">
        <f t="shared" si="1"/>
        <v>5149126.4004257955</v>
      </c>
      <c r="J95" s="8">
        <v>0.17997049487932262</v>
      </c>
      <c r="K95" s="10">
        <v>0.77188911766843404</v>
      </c>
      <c r="L95" s="10">
        <v>0.73180676206169537</v>
      </c>
      <c r="M95" s="8">
        <v>5.4771775398489021E-2</v>
      </c>
    </row>
    <row r="96" spans="1:13" x14ac:dyDescent="0.2">
      <c r="A96" s="1" t="s">
        <v>20</v>
      </c>
      <c r="B96" s="26" t="s">
        <v>59</v>
      </c>
      <c r="C96" s="7">
        <v>5982519.9344651215</v>
      </c>
      <c r="D96" s="7">
        <v>4163686.3031978044</v>
      </c>
      <c r="E96" s="8">
        <v>0.4368325322372178</v>
      </c>
      <c r="F96" s="9">
        <v>2846803.0538014951</v>
      </c>
      <c r="G96" s="9">
        <v>1838365.5489319223</v>
      </c>
      <c r="H96" s="24">
        <v>1</v>
      </c>
      <c r="I96" s="9">
        <f t="shared" si="1"/>
        <v>2846803.0538014951</v>
      </c>
      <c r="J96" s="8">
        <v>0.54855113307332592</v>
      </c>
      <c r="K96" s="10">
        <v>2.1014871142829246</v>
      </c>
      <c r="L96" s="10">
        <v>2.2648848623261446</v>
      </c>
      <c r="M96" s="8">
        <v>-7.2143953434967448E-2</v>
      </c>
    </row>
    <row r="97" spans="1:13" s="18" customFormat="1" x14ac:dyDescent="0.2">
      <c r="A97" s="1" t="s">
        <v>20</v>
      </c>
      <c r="B97" s="26" t="s">
        <v>60</v>
      </c>
      <c r="C97" s="7">
        <v>1662567.2998218432</v>
      </c>
      <c r="D97" s="7">
        <v>1178707.6377445089</v>
      </c>
      <c r="E97" s="8">
        <v>0.41050014998054452</v>
      </c>
      <c r="F97" s="9">
        <v>849932.25890003634</v>
      </c>
      <c r="G97" s="9">
        <v>564950.93350145221</v>
      </c>
      <c r="H97" s="24">
        <v>1</v>
      </c>
      <c r="I97" s="9">
        <f t="shared" si="1"/>
        <v>849932.25890003634</v>
      </c>
      <c r="J97" s="8">
        <v>0.50443553324591783</v>
      </c>
      <c r="K97" s="10">
        <v>1.9561174227855538</v>
      </c>
      <c r="L97" s="10">
        <v>2.0863893974634506</v>
      </c>
      <c r="M97" s="8">
        <v>-6.2438955468368633E-2</v>
      </c>
    </row>
    <row r="98" spans="1:13" x14ac:dyDescent="0.2">
      <c r="A98" s="1" t="s">
        <v>20</v>
      </c>
      <c r="B98" s="26" t="s">
        <v>61</v>
      </c>
      <c r="C98" s="7">
        <v>381918.77545199415</v>
      </c>
      <c r="D98" s="7">
        <v>281219.871166898</v>
      </c>
      <c r="E98" s="8">
        <v>0.35807890767908612</v>
      </c>
      <c r="F98" s="9">
        <v>164418.86917778864</v>
      </c>
      <c r="G98" s="9">
        <v>115706.96049868636</v>
      </c>
      <c r="H98" s="24">
        <v>1</v>
      </c>
      <c r="I98" s="9">
        <f t="shared" si="1"/>
        <v>164418.86917778864</v>
      </c>
      <c r="J98" s="8">
        <v>0.42099376277069622</v>
      </c>
      <c r="K98" s="10">
        <v>2.3228403002761171</v>
      </c>
      <c r="L98" s="10">
        <v>2.4304490408776291</v>
      </c>
      <c r="M98" s="8">
        <v>-4.4275250701267449E-2</v>
      </c>
    </row>
    <row r="99" spans="1:13" x14ac:dyDescent="0.2">
      <c r="A99" s="1" t="s">
        <v>20</v>
      </c>
      <c r="B99" s="26" t="s">
        <v>62</v>
      </c>
      <c r="C99" s="7">
        <v>72169.602278074977</v>
      </c>
      <c r="D99" s="7">
        <v>54445.412226752043</v>
      </c>
      <c r="E99" s="8">
        <v>0.32554056120478886</v>
      </c>
      <c r="F99" s="9">
        <v>38410.625629318725</v>
      </c>
      <c r="G99" s="9">
        <v>22693.122204339277</v>
      </c>
      <c r="H99" s="24">
        <v>1</v>
      </c>
      <c r="I99" s="9">
        <f t="shared" si="1"/>
        <v>38410.625629318725</v>
      </c>
      <c r="J99" s="8">
        <v>0.69261088374935109</v>
      </c>
      <c r="K99" s="10">
        <v>1.8788968181499266</v>
      </c>
      <c r="L99" s="10">
        <v>2.3992032359628874</v>
      </c>
      <c r="M99" s="8">
        <v>-0.21686633712968587</v>
      </c>
    </row>
    <row r="100" spans="1:13" x14ac:dyDescent="0.2">
      <c r="A100" s="1" t="s">
        <v>20</v>
      </c>
      <c r="B100" s="26" t="s">
        <v>63</v>
      </c>
      <c r="C100" s="7">
        <v>873027.38383499917</v>
      </c>
      <c r="D100" s="7">
        <v>854961.00479023694</v>
      </c>
      <c r="E100" s="8">
        <v>2.1131231650962586E-2</v>
      </c>
      <c r="F100" s="9">
        <v>970351.32171300263</v>
      </c>
      <c r="G100" s="9">
        <v>1019327.6677945869</v>
      </c>
      <c r="H100" s="24">
        <v>1</v>
      </c>
      <c r="I100" s="9">
        <f t="shared" si="1"/>
        <v>970351.32171300263</v>
      </c>
      <c r="J100" s="8">
        <v>-4.8047696171682704E-2</v>
      </c>
      <c r="K100" s="10">
        <v>0.89970236995586983</v>
      </c>
      <c r="L100" s="10">
        <v>0.83874992487943256</v>
      </c>
      <c r="M100" s="8">
        <v>7.2670581860497893E-2</v>
      </c>
    </row>
    <row r="101" spans="1:13" x14ac:dyDescent="0.2">
      <c r="A101" s="20" t="s">
        <v>20</v>
      </c>
      <c r="B101" s="20" t="s">
        <v>64</v>
      </c>
      <c r="C101" s="13">
        <v>72159897.932688639</v>
      </c>
      <c r="D101" s="13">
        <v>54526632.764348656</v>
      </c>
      <c r="E101" s="14">
        <v>0.32338811832644843</v>
      </c>
      <c r="F101" s="15">
        <v>88076600.134529516</v>
      </c>
      <c r="G101" s="15">
        <v>72803993.752803504</v>
      </c>
      <c r="H101" s="25">
        <v>1</v>
      </c>
      <c r="I101" s="15">
        <f t="shared" si="1"/>
        <v>88076600.134529516</v>
      </c>
      <c r="J101" s="14">
        <v>0.20977704099011601</v>
      </c>
      <c r="K101" s="16">
        <v>0.81928568794061685</v>
      </c>
      <c r="L101" s="16">
        <v>0.74895112141082187</v>
      </c>
      <c r="M101" s="14">
        <v>9.3910756682363497E-2</v>
      </c>
    </row>
    <row r="102" spans="1:13" x14ac:dyDescent="0.2">
      <c r="A102" s="1" t="s">
        <v>21</v>
      </c>
      <c r="B102" s="26" t="s">
        <v>55</v>
      </c>
      <c r="C102" s="7">
        <v>31496834.788924236</v>
      </c>
      <c r="D102" s="7">
        <v>25042159.064462803</v>
      </c>
      <c r="E102" s="8">
        <v>0.25775236503553839</v>
      </c>
      <c r="F102" s="9">
        <v>49452815.551291198</v>
      </c>
      <c r="G102" s="9">
        <v>41748943.993375659</v>
      </c>
      <c r="H102" s="24">
        <v>1</v>
      </c>
      <c r="I102" s="9">
        <f t="shared" si="1"/>
        <v>49452815.551291198</v>
      </c>
      <c r="J102" s="8">
        <v>0.18452853703647973</v>
      </c>
      <c r="K102" s="10">
        <v>0.63690680576632741</v>
      </c>
      <c r="L102" s="10">
        <v>0.59982736493733269</v>
      </c>
      <c r="M102" s="8">
        <v>6.1816854309187146E-2</v>
      </c>
    </row>
    <row r="103" spans="1:13" x14ac:dyDescent="0.2">
      <c r="A103" s="1" t="s">
        <v>21</v>
      </c>
      <c r="B103" s="26" t="s">
        <v>56</v>
      </c>
      <c r="C103" s="7">
        <v>12480035.515721744</v>
      </c>
      <c r="D103" s="7">
        <v>9977835.4348328635</v>
      </c>
      <c r="E103" s="8">
        <v>0.25077584183776369</v>
      </c>
      <c r="F103" s="9">
        <v>10981352.826124687</v>
      </c>
      <c r="G103" s="9">
        <v>10569036.1710882</v>
      </c>
      <c r="H103" s="24">
        <v>1</v>
      </c>
      <c r="I103" s="9">
        <f t="shared" si="1"/>
        <v>10981352.826124687</v>
      </c>
      <c r="J103" s="8">
        <v>3.9011755505614289E-2</v>
      </c>
      <c r="K103" s="10">
        <v>1.1364752333639334</v>
      </c>
      <c r="L103" s="10">
        <v>0.94406294701946636</v>
      </c>
      <c r="M103" s="8">
        <v>0.20381298403029005</v>
      </c>
    </row>
    <row r="104" spans="1:13" x14ac:dyDescent="0.2">
      <c r="A104" s="1" t="s">
        <v>21</v>
      </c>
      <c r="B104" s="26" t="s">
        <v>57</v>
      </c>
      <c r="C104" s="7">
        <v>8796676.6385810096</v>
      </c>
      <c r="D104" s="7">
        <v>6309791.6299238997</v>
      </c>
      <c r="E104" s="8">
        <v>0.39413108300806177</v>
      </c>
      <c r="F104" s="9">
        <v>8363233.6458546072</v>
      </c>
      <c r="G104" s="9">
        <v>6901634.1855136687</v>
      </c>
      <c r="H104" s="24">
        <v>1</v>
      </c>
      <c r="I104" s="9">
        <f t="shared" si="1"/>
        <v>8363233.6458546072</v>
      </c>
      <c r="J104" s="8">
        <v>0.2117758520741064</v>
      </c>
      <c r="K104" s="10">
        <v>1.0518272011856618</v>
      </c>
      <c r="L104" s="10">
        <v>0.91424602642196984</v>
      </c>
      <c r="M104" s="8">
        <v>0.15048594228200823</v>
      </c>
    </row>
    <row r="105" spans="1:13" s="18" customFormat="1" x14ac:dyDescent="0.2">
      <c r="A105" s="1" t="s">
        <v>21</v>
      </c>
      <c r="B105" s="26" t="s">
        <v>58</v>
      </c>
      <c r="C105" s="7">
        <v>3492483.237340821</v>
      </c>
      <c r="D105" s="7">
        <v>3030020.3425476942</v>
      </c>
      <c r="E105" s="8">
        <v>0.15262699338984628</v>
      </c>
      <c r="F105" s="9">
        <v>4430722.0513018109</v>
      </c>
      <c r="G105" s="9">
        <v>4031977.5714868107</v>
      </c>
      <c r="H105" s="24">
        <v>1</v>
      </c>
      <c r="I105" s="9">
        <f t="shared" si="1"/>
        <v>4430722.0513018109</v>
      </c>
      <c r="J105" s="8">
        <v>9.889551039044131E-2</v>
      </c>
      <c r="K105" s="10">
        <v>0.78824245730211817</v>
      </c>
      <c r="L105" s="10">
        <v>0.7514973208123179</v>
      </c>
      <c r="M105" s="8">
        <v>4.8895898191734406E-2</v>
      </c>
    </row>
    <row r="106" spans="1:13" x14ac:dyDescent="0.2">
      <c r="A106" s="1" t="s">
        <v>21</v>
      </c>
      <c r="B106" s="26" t="s">
        <v>59</v>
      </c>
      <c r="C106" s="7">
        <v>5444367.4531243127</v>
      </c>
      <c r="D106" s="7">
        <v>4242810.2969308887</v>
      </c>
      <c r="E106" s="8">
        <v>0.28319841616830982</v>
      </c>
      <c r="F106" s="9">
        <v>2428205.9129218482</v>
      </c>
      <c r="G106" s="9">
        <v>2056485.1752088086</v>
      </c>
      <c r="H106" s="24">
        <v>1</v>
      </c>
      <c r="I106" s="9">
        <f t="shared" si="1"/>
        <v>2428205.9129218482</v>
      </c>
      <c r="J106" s="8">
        <v>0.18075536949849216</v>
      </c>
      <c r="K106" s="10">
        <v>2.2421358189401377</v>
      </c>
      <c r="L106" s="10">
        <v>2.0631368259195391</v>
      </c>
      <c r="M106" s="8">
        <v>8.6760601997794728E-2</v>
      </c>
    </row>
    <row r="107" spans="1:13" x14ac:dyDescent="0.2">
      <c r="A107" s="1" t="s">
        <v>21</v>
      </c>
      <c r="B107" s="26" t="s">
        <v>60</v>
      </c>
      <c r="C107" s="7">
        <v>1505620.7171116804</v>
      </c>
      <c r="D107" s="7">
        <v>1117094.4395140444</v>
      </c>
      <c r="E107" s="8">
        <v>0.34780074437274228</v>
      </c>
      <c r="F107" s="9">
        <v>731626.59543938935</v>
      </c>
      <c r="G107" s="9">
        <v>521790.39340658486</v>
      </c>
      <c r="H107" s="24">
        <v>1</v>
      </c>
      <c r="I107" s="9">
        <f t="shared" si="1"/>
        <v>731626.59543938935</v>
      </c>
      <c r="J107" s="8">
        <v>0.40214654137815409</v>
      </c>
      <c r="K107" s="10">
        <v>2.0579086743114599</v>
      </c>
      <c r="L107" s="10">
        <v>2.1408873249293268</v>
      </c>
      <c r="M107" s="8">
        <v>-3.8758999435248714E-2</v>
      </c>
    </row>
    <row r="108" spans="1:13" x14ac:dyDescent="0.2">
      <c r="A108" s="1" t="s">
        <v>21</v>
      </c>
      <c r="B108" s="26" t="s">
        <v>61</v>
      </c>
      <c r="C108" s="7">
        <v>283935.54652439593</v>
      </c>
      <c r="D108" s="7">
        <v>306763.68542157294</v>
      </c>
      <c r="E108" s="8">
        <v>-7.4416040692056554E-2</v>
      </c>
      <c r="F108" s="9">
        <v>107181.69120857645</v>
      </c>
      <c r="G108" s="9">
        <v>133332.37725121688</v>
      </c>
      <c r="H108" s="24">
        <v>1</v>
      </c>
      <c r="I108" s="9">
        <f t="shared" si="1"/>
        <v>107181.69120857645</v>
      </c>
      <c r="J108" s="8">
        <v>-0.19613155170382116</v>
      </c>
      <c r="K108" s="10">
        <v>2.6491049294217146</v>
      </c>
      <c r="L108" s="10">
        <v>2.3007441384142364</v>
      </c>
      <c r="M108" s="8">
        <v>0.15141222580603081</v>
      </c>
    </row>
    <row r="109" spans="1:13" x14ac:dyDescent="0.2">
      <c r="A109" s="1" t="s">
        <v>21</v>
      </c>
      <c r="B109" s="26" t="s">
        <v>62</v>
      </c>
      <c r="C109" s="7">
        <v>55085.016615551714</v>
      </c>
      <c r="D109" s="7">
        <v>56124.003600842952</v>
      </c>
      <c r="E109" s="8">
        <v>-1.8512346208951369E-2</v>
      </c>
      <c r="F109" s="9">
        <v>20700.222119391812</v>
      </c>
      <c r="G109" s="9">
        <v>30387.484890651169</v>
      </c>
      <c r="H109" s="24">
        <v>1</v>
      </c>
      <c r="I109" s="9">
        <f t="shared" si="1"/>
        <v>20700.222119391812</v>
      </c>
      <c r="J109" s="8">
        <v>-0.3187911999337491</v>
      </c>
      <c r="K109" s="10">
        <v>2.6610833592915162</v>
      </c>
      <c r="L109" s="10">
        <v>1.8469446814306678</v>
      </c>
      <c r="M109" s="8">
        <v>0.44080295747147435</v>
      </c>
    </row>
    <row r="110" spans="1:13" x14ac:dyDescent="0.2">
      <c r="A110" s="1" t="s">
        <v>21</v>
      </c>
      <c r="B110" s="26" t="s">
        <v>63</v>
      </c>
      <c r="C110" s="7">
        <v>814484.14498476987</v>
      </c>
      <c r="D110" s="7">
        <v>810303.23082858918</v>
      </c>
      <c r="E110" s="8">
        <v>5.15969083808962E-3</v>
      </c>
      <c r="F110" s="9">
        <v>944432.02282950899</v>
      </c>
      <c r="G110" s="9">
        <v>1216722.3424788143</v>
      </c>
      <c r="H110" s="24">
        <v>1</v>
      </c>
      <c r="I110" s="9">
        <f t="shared" si="1"/>
        <v>944432.02282950899</v>
      </c>
      <c r="J110" s="8">
        <v>-0.2237900218833587</v>
      </c>
      <c r="K110" s="10">
        <v>0.86240631966775483</v>
      </c>
      <c r="L110" s="10">
        <v>0.66597217996159075</v>
      </c>
      <c r="M110" s="8">
        <v>0.29495847667014141</v>
      </c>
    </row>
    <row r="111" spans="1:13" x14ac:dyDescent="0.2">
      <c r="A111" s="20" t="s">
        <v>21</v>
      </c>
      <c r="B111" s="20" t="s">
        <v>64</v>
      </c>
      <c r="C111" s="13">
        <v>64369523.058928527</v>
      </c>
      <c r="D111" s="13">
        <v>50892902.128063194</v>
      </c>
      <c r="E111" s="14">
        <v>0.26480354562908881</v>
      </c>
      <c r="F111" s="15">
        <v>77460270.519091025</v>
      </c>
      <c r="G111" s="15">
        <v>67210309.694700435</v>
      </c>
      <c r="H111" s="25">
        <v>1</v>
      </c>
      <c r="I111" s="15">
        <f t="shared" si="1"/>
        <v>77460270.519091025</v>
      </c>
      <c r="J111" s="14">
        <v>0.15250578179077792</v>
      </c>
      <c r="K111" s="16">
        <v>0.83100049389917729</v>
      </c>
      <c r="L111" s="16">
        <v>0.75721868206294141</v>
      </c>
      <c r="M111" s="14">
        <v>9.7437917980611854E-2</v>
      </c>
    </row>
    <row r="112" spans="1:13" x14ac:dyDescent="0.2">
      <c r="A112" s="1" t="s">
        <v>22</v>
      </c>
      <c r="B112" s="26" t="s">
        <v>55</v>
      </c>
      <c r="C112" s="7">
        <v>30706499.744330354</v>
      </c>
      <c r="D112" s="7">
        <v>25521010.014958866</v>
      </c>
      <c r="E112" s="8">
        <v>0.20318512967676705</v>
      </c>
      <c r="F112" s="9">
        <v>49202421.71466013</v>
      </c>
      <c r="G112" s="9">
        <v>43466505.72243318</v>
      </c>
      <c r="H112" s="24">
        <v>1</v>
      </c>
      <c r="I112" s="9">
        <f t="shared" si="1"/>
        <v>49202421.71466013</v>
      </c>
      <c r="J112" s="8">
        <v>0.13196174610526903</v>
      </c>
      <c r="K112" s="10">
        <v>0.62408512984191555</v>
      </c>
      <c r="L112" s="10">
        <v>0.58714197497102705</v>
      </c>
      <c r="M112" s="8">
        <v>6.2920309645229322E-2</v>
      </c>
    </row>
    <row r="113" spans="1:13" s="18" customFormat="1" x14ac:dyDescent="0.2">
      <c r="A113" s="1" t="s">
        <v>22</v>
      </c>
      <c r="B113" s="26" t="s">
        <v>56</v>
      </c>
      <c r="C113" s="7">
        <v>12049216.219953395</v>
      </c>
      <c r="D113" s="7">
        <v>10077833.091472892</v>
      </c>
      <c r="E113" s="8">
        <v>0.19561577479870551</v>
      </c>
      <c r="F113" s="9">
        <v>10491893.050431171</v>
      </c>
      <c r="G113" s="9">
        <v>10985182.286685711</v>
      </c>
      <c r="H113" s="24">
        <v>1</v>
      </c>
      <c r="I113" s="9">
        <f t="shared" si="1"/>
        <v>10491893.050431171</v>
      </c>
      <c r="J113" s="8">
        <v>-4.490496592418107E-2</v>
      </c>
      <c r="K113" s="10">
        <v>1.1484310945638381</v>
      </c>
      <c r="L113" s="10">
        <v>0.9174024452636943</v>
      </c>
      <c r="M113" s="8">
        <v>0.25182911871761782</v>
      </c>
    </row>
    <row r="114" spans="1:13" x14ac:dyDescent="0.2">
      <c r="A114" s="1" t="s">
        <v>22</v>
      </c>
      <c r="B114" s="26" t="s">
        <v>57</v>
      </c>
      <c r="C114" s="7">
        <v>8673436.9740169793</v>
      </c>
      <c r="D114" s="7">
        <v>6267310.7866707463</v>
      </c>
      <c r="E114" s="8">
        <v>0.38391684555735739</v>
      </c>
      <c r="F114" s="9">
        <v>8503777.8674881253</v>
      </c>
      <c r="G114" s="9">
        <v>6868373.0578116877</v>
      </c>
      <c r="H114" s="24">
        <v>1</v>
      </c>
      <c r="I114" s="9">
        <f t="shared" si="1"/>
        <v>8503777.8674881253</v>
      </c>
      <c r="J114" s="8">
        <v>0.2381065786484069</v>
      </c>
      <c r="K114" s="10">
        <v>1.0199510275518249</v>
      </c>
      <c r="L114" s="10">
        <v>0.91248840648553176</v>
      </c>
      <c r="M114" s="8">
        <v>0.11776875224112453</v>
      </c>
    </row>
    <row r="115" spans="1:13" x14ac:dyDescent="0.2">
      <c r="A115" s="1" t="s">
        <v>22</v>
      </c>
      <c r="B115" s="26" t="s">
        <v>58</v>
      </c>
      <c r="C115" s="7">
        <v>3712840.4098106269</v>
      </c>
      <c r="D115" s="7">
        <v>3105353.5952203833</v>
      </c>
      <c r="E115" s="8">
        <v>0.1956256496926016</v>
      </c>
      <c r="F115" s="9">
        <v>4625821.3577269847</v>
      </c>
      <c r="G115" s="9">
        <v>4204359.0246805567</v>
      </c>
      <c r="H115" s="24">
        <v>1</v>
      </c>
      <c r="I115" s="9">
        <f t="shared" si="1"/>
        <v>4625821.3577269847</v>
      </c>
      <c r="J115" s="8">
        <v>0.1002441348544087</v>
      </c>
      <c r="K115" s="10">
        <v>0.8026337644035233</v>
      </c>
      <c r="L115" s="10">
        <v>0.73860333453714155</v>
      </c>
      <c r="M115" s="8">
        <v>8.6691227716305275E-2</v>
      </c>
    </row>
    <row r="116" spans="1:13" x14ac:dyDescent="0.2">
      <c r="A116" s="1" t="s">
        <v>22</v>
      </c>
      <c r="B116" s="26" t="s">
        <v>59</v>
      </c>
      <c r="C116" s="7">
        <v>5312259.1055543246</v>
      </c>
      <c r="D116" s="7">
        <v>3925786.7172164191</v>
      </c>
      <c r="E116" s="8">
        <v>0.35317058419337272</v>
      </c>
      <c r="F116" s="9">
        <v>2364848.2305812128</v>
      </c>
      <c r="G116" s="9">
        <v>1717554.007965683</v>
      </c>
      <c r="H116" s="24">
        <v>1</v>
      </c>
      <c r="I116" s="9">
        <f t="shared" si="1"/>
        <v>2364848.2305812128</v>
      </c>
      <c r="J116" s="8">
        <v>0.37686979251511421</v>
      </c>
      <c r="K116" s="10">
        <v>2.2463425080977486</v>
      </c>
      <c r="L116" s="10">
        <v>2.2856845834304949</v>
      </c>
      <c r="M116" s="8">
        <v>-1.7212381628658169E-2</v>
      </c>
    </row>
    <row r="117" spans="1:13" x14ac:dyDescent="0.2">
      <c r="A117" s="1" t="s">
        <v>22</v>
      </c>
      <c r="B117" s="26" t="s">
        <v>60</v>
      </c>
      <c r="C117" s="7">
        <v>1464401.0515508198</v>
      </c>
      <c r="D117" s="7">
        <v>1092098.624523784</v>
      </c>
      <c r="E117" s="8">
        <v>0.3409054994363539</v>
      </c>
      <c r="F117" s="9">
        <v>702900.93074573576</v>
      </c>
      <c r="G117" s="9">
        <v>520816.89386489987</v>
      </c>
      <c r="H117" s="24">
        <v>1</v>
      </c>
      <c r="I117" s="9">
        <f t="shared" si="1"/>
        <v>702900.93074573576</v>
      </c>
      <c r="J117" s="8">
        <v>0.34961238589942623</v>
      </c>
      <c r="K117" s="10">
        <v>2.0833676375946437</v>
      </c>
      <c r="L117" s="10">
        <v>2.0968955450340574</v>
      </c>
      <c r="M117" s="8">
        <v>-6.4513978635945641E-3</v>
      </c>
    </row>
    <row r="118" spans="1:13" x14ac:dyDescent="0.2">
      <c r="A118" s="1" t="s">
        <v>22</v>
      </c>
      <c r="B118" s="26" t="s">
        <v>61</v>
      </c>
      <c r="C118" s="7">
        <v>273522.13786439062</v>
      </c>
      <c r="D118" s="7">
        <v>263001.96029872535</v>
      </c>
      <c r="E118" s="8">
        <v>4.0000377007517927E-2</v>
      </c>
      <c r="F118" s="9">
        <v>103615.53663295269</v>
      </c>
      <c r="G118" s="9">
        <v>103246.1287599413</v>
      </c>
      <c r="H118" s="24">
        <v>1</v>
      </c>
      <c r="I118" s="9">
        <f t="shared" si="1"/>
        <v>103615.53663295269</v>
      </c>
      <c r="J118" s="8">
        <v>3.577934373406848E-3</v>
      </c>
      <c r="K118" s="10">
        <v>2.6397791948259117</v>
      </c>
      <c r="L118" s="10">
        <v>2.5473299915218521</v>
      </c>
      <c r="M118" s="8">
        <v>3.6292590128390721E-2</v>
      </c>
    </row>
    <row r="119" spans="1:13" x14ac:dyDescent="0.2">
      <c r="A119" s="1" t="s">
        <v>22</v>
      </c>
      <c r="B119" s="26" t="s">
        <v>62</v>
      </c>
      <c r="C119" s="7">
        <v>52148.949155963659</v>
      </c>
      <c r="D119" s="7">
        <v>49926.288131506444</v>
      </c>
      <c r="E119" s="8">
        <v>4.4518851844196766E-2</v>
      </c>
      <c r="F119" s="9">
        <v>19786.966393637063</v>
      </c>
      <c r="G119" s="9">
        <v>19192.717759058458</v>
      </c>
      <c r="H119" s="24">
        <v>1</v>
      </c>
      <c r="I119" s="9">
        <f t="shared" si="1"/>
        <v>19786.966393637063</v>
      </c>
      <c r="J119" s="8">
        <v>3.0962193162984219E-2</v>
      </c>
      <c r="K119" s="10">
        <v>2.6355201761869522</v>
      </c>
      <c r="L119" s="10">
        <v>2.6013141420757124</v>
      </c>
      <c r="M119" s="8">
        <v>1.3149520681860118E-2</v>
      </c>
    </row>
    <row r="120" spans="1:13" x14ac:dyDescent="0.2">
      <c r="A120" s="1" t="s">
        <v>22</v>
      </c>
      <c r="B120" s="26" t="s">
        <v>63</v>
      </c>
      <c r="C120" s="7">
        <v>774215.98243084189</v>
      </c>
      <c r="D120" s="7">
        <v>771220.93745644926</v>
      </c>
      <c r="E120" s="8">
        <v>3.8835109745211749E-3</v>
      </c>
      <c r="F120" s="9">
        <v>950376.35835541738</v>
      </c>
      <c r="G120" s="9">
        <v>945718.3843933678</v>
      </c>
      <c r="H120" s="24">
        <v>1</v>
      </c>
      <c r="I120" s="9">
        <f t="shared" si="1"/>
        <v>950376.35835541738</v>
      </c>
      <c r="J120" s="8">
        <v>4.9253287647965573E-3</v>
      </c>
      <c r="K120" s="10">
        <v>0.81464145822249523</v>
      </c>
      <c r="L120" s="10">
        <v>0.81548688297008187</v>
      </c>
      <c r="M120" s="8">
        <v>-1.0367116445914181E-3</v>
      </c>
    </row>
    <row r="121" spans="1:13" s="18" customFormat="1" x14ac:dyDescent="0.2">
      <c r="A121" s="20" t="s">
        <v>22</v>
      </c>
      <c r="B121" s="20" t="s">
        <v>64</v>
      </c>
      <c r="C121" s="13">
        <v>63018540.574667707</v>
      </c>
      <c r="D121" s="13">
        <v>51073542.015949771</v>
      </c>
      <c r="E121" s="14">
        <v>0.2338784052805194</v>
      </c>
      <c r="F121" s="15">
        <v>76965442.013015375</v>
      </c>
      <c r="G121" s="15">
        <v>68830948.224354088</v>
      </c>
      <c r="H121" s="25">
        <v>1</v>
      </c>
      <c r="I121" s="15">
        <f t="shared" si="1"/>
        <v>76965442.013015375</v>
      </c>
      <c r="J121" s="14">
        <v>0.118180760232257</v>
      </c>
      <c r="K121" s="16">
        <v>0.81879008196965652</v>
      </c>
      <c r="L121" s="16">
        <v>0.7420142150225193</v>
      </c>
      <c r="M121" s="14">
        <v>0.10346953655706874</v>
      </c>
    </row>
    <row r="122" spans="1:13" x14ac:dyDescent="0.2">
      <c r="A122" s="1" t="s">
        <v>23</v>
      </c>
      <c r="B122" s="26" t="s">
        <v>55</v>
      </c>
      <c r="C122" s="7">
        <v>29695084.074280828</v>
      </c>
      <c r="D122" s="7">
        <v>27003557.14511412</v>
      </c>
      <c r="E122" s="8">
        <v>9.9673051024453591E-2</v>
      </c>
      <c r="F122" s="9">
        <v>46746554.842149831</v>
      </c>
      <c r="G122" s="9">
        <v>45635481.346418738</v>
      </c>
      <c r="H122" s="24">
        <v>1</v>
      </c>
      <c r="I122" s="9">
        <f t="shared" si="1"/>
        <v>46746554.842149831</v>
      </c>
      <c r="J122" s="8">
        <v>2.4346702674108749E-2</v>
      </c>
      <c r="K122" s="10">
        <v>0.63523577672307407</v>
      </c>
      <c r="L122" s="10">
        <v>0.59172285135178559</v>
      </c>
      <c r="M122" s="8">
        <v>7.3535989478661481E-2</v>
      </c>
    </row>
    <row r="123" spans="1:13" x14ac:dyDescent="0.2">
      <c r="A123" s="1" t="s">
        <v>23</v>
      </c>
      <c r="B123" s="26" t="s">
        <v>56</v>
      </c>
      <c r="C123" s="7">
        <v>12056627.997399848</v>
      </c>
      <c r="D123" s="7">
        <v>10606220.248510526</v>
      </c>
      <c r="E123" s="8">
        <v>0.13675067223811499</v>
      </c>
      <c r="F123" s="9">
        <v>10668340.52915957</v>
      </c>
      <c r="G123" s="9">
        <v>11119659.065915087</v>
      </c>
      <c r="H123" s="24">
        <v>1</v>
      </c>
      <c r="I123" s="9">
        <f t="shared" si="1"/>
        <v>10668340.52915957</v>
      </c>
      <c r="J123" s="8">
        <v>-4.058744374087301E-2</v>
      </c>
      <c r="K123" s="10">
        <v>1.1301315293082086</v>
      </c>
      <c r="L123" s="10">
        <v>0.95382602880528988</v>
      </c>
      <c r="M123" s="8">
        <v>0.18484031173247525</v>
      </c>
    </row>
    <row r="124" spans="1:13" x14ac:dyDescent="0.2">
      <c r="A124" s="1" t="s">
        <v>23</v>
      </c>
      <c r="B124" s="26" t="s">
        <v>57</v>
      </c>
      <c r="C124" s="7">
        <v>8484635.4043482225</v>
      </c>
      <c r="D124" s="7">
        <v>6445018.6516117798</v>
      </c>
      <c r="E124" s="8">
        <v>0.31646405743548506</v>
      </c>
      <c r="F124" s="9">
        <v>7853726.8118124921</v>
      </c>
      <c r="G124" s="9">
        <v>6683097.0568443649</v>
      </c>
      <c r="H124" s="24">
        <v>1</v>
      </c>
      <c r="I124" s="9">
        <f t="shared" si="1"/>
        <v>7853726.8118124921</v>
      </c>
      <c r="J124" s="8">
        <v>0.17516276436076136</v>
      </c>
      <c r="K124" s="10">
        <v>1.0803323832943623</v>
      </c>
      <c r="L124" s="10">
        <v>0.96437603655796655</v>
      </c>
      <c r="M124" s="8">
        <v>0.12023976368208511</v>
      </c>
    </row>
    <row r="125" spans="1:13" x14ac:dyDescent="0.2">
      <c r="A125" s="1" t="s">
        <v>23</v>
      </c>
      <c r="B125" s="26" t="s">
        <v>58</v>
      </c>
      <c r="C125" s="7">
        <v>3728925.9628375527</v>
      </c>
      <c r="D125" s="7">
        <v>3341821.3789435304</v>
      </c>
      <c r="E125" s="8">
        <v>0.1158364077545042</v>
      </c>
      <c r="F125" s="9">
        <v>4641340.11247316</v>
      </c>
      <c r="G125" s="9">
        <v>4500093.8646835657</v>
      </c>
      <c r="H125" s="24">
        <v>1</v>
      </c>
      <c r="I125" s="9">
        <f t="shared" si="1"/>
        <v>4641340.11247316</v>
      </c>
      <c r="J125" s="8">
        <v>3.1387400360264793E-2</v>
      </c>
      <c r="K125" s="10">
        <v>0.80341579640251293</v>
      </c>
      <c r="L125" s="10">
        <v>0.74261148310036817</v>
      </c>
      <c r="M125" s="8">
        <v>8.1879037270322821E-2</v>
      </c>
    </row>
    <row r="126" spans="1:13" x14ac:dyDescent="0.2">
      <c r="A126" s="1" t="s">
        <v>23</v>
      </c>
      <c r="B126" s="26" t="s">
        <v>59</v>
      </c>
      <c r="C126" s="7">
        <v>5509802.0991524504</v>
      </c>
      <c r="D126" s="7">
        <v>4215321.513587689</v>
      </c>
      <c r="E126" s="8">
        <v>0.30708940738971535</v>
      </c>
      <c r="F126" s="9">
        <v>2541147.133156721</v>
      </c>
      <c r="G126" s="9">
        <v>1907265.980851955</v>
      </c>
      <c r="H126" s="24">
        <v>1</v>
      </c>
      <c r="I126" s="9">
        <f t="shared" si="1"/>
        <v>2541147.133156721</v>
      </c>
      <c r="J126" s="8">
        <v>0.3323506834750013</v>
      </c>
      <c r="K126" s="10">
        <v>2.1682341912677603</v>
      </c>
      <c r="L126" s="10">
        <v>2.2101382585897906</v>
      </c>
      <c r="M126" s="8">
        <v>-1.895993029357711E-2</v>
      </c>
    </row>
    <row r="127" spans="1:13" x14ac:dyDescent="0.2">
      <c r="A127" s="1" t="s">
        <v>23</v>
      </c>
      <c r="B127" s="26" t="s">
        <v>60</v>
      </c>
      <c r="C127" s="7">
        <v>1513608.5366629779</v>
      </c>
      <c r="D127" s="7">
        <v>1206237.8805570567</v>
      </c>
      <c r="E127" s="8">
        <v>0.25481761189921615</v>
      </c>
      <c r="F127" s="9">
        <v>765648.24590858608</v>
      </c>
      <c r="G127" s="9">
        <v>564657.60217385308</v>
      </c>
      <c r="H127" s="24">
        <v>1</v>
      </c>
      <c r="I127" s="9">
        <f t="shared" si="1"/>
        <v>765648.24590858608</v>
      </c>
      <c r="J127" s="8">
        <v>0.35595136408497297</v>
      </c>
      <c r="K127" s="10">
        <v>1.9768980661175497</v>
      </c>
      <c r="L127" s="10">
        <v>2.1362288861660748</v>
      </c>
      <c r="M127" s="8">
        <v>-7.4585088274168362E-2</v>
      </c>
    </row>
    <row r="128" spans="1:13" x14ac:dyDescent="0.2">
      <c r="A128" s="1" t="s">
        <v>23</v>
      </c>
      <c r="B128" s="26" t="s">
        <v>61</v>
      </c>
      <c r="C128" s="7">
        <v>275530.69379605248</v>
      </c>
      <c r="D128" s="7">
        <v>268568.91113012074</v>
      </c>
      <c r="E128" s="8">
        <v>2.5921774179434996E-2</v>
      </c>
      <c r="F128" s="9">
        <v>104232.54479808484</v>
      </c>
      <c r="G128" s="9">
        <v>106220.70743563546</v>
      </c>
      <c r="H128" s="24">
        <v>1</v>
      </c>
      <c r="I128" s="9">
        <f t="shared" si="1"/>
        <v>104232.54479808484</v>
      </c>
      <c r="J128" s="8">
        <v>-1.8717279196764396E-2</v>
      </c>
      <c r="K128" s="10">
        <v>2.6434228803470128</v>
      </c>
      <c r="L128" s="10">
        <v>2.5284044666418772</v>
      </c>
      <c r="M128" s="8">
        <v>4.5490511989918395E-2</v>
      </c>
    </row>
    <row r="129" spans="1:13" s="18" customFormat="1" x14ac:dyDescent="0.2">
      <c r="A129" s="1" t="s">
        <v>23</v>
      </c>
      <c r="B129" s="26" t="s">
        <v>62</v>
      </c>
      <c r="C129" s="7">
        <v>51596.239540874958</v>
      </c>
      <c r="D129" s="7">
        <v>53625.149634847636</v>
      </c>
      <c r="E129" s="8">
        <v>-3.7835047692887293E-2</v>
      </c>
      <c r="F129" s="9">
        <v>19488.448473632121</v>
      </c>
      <c r="G129" s="9">
        <v>21848.811431257778</v>
      </c>
      <c r="H129" s="24">
        <v>1</v>
      </c>
      <c r="I129" s="9">
        <f t="shared" si="1"/>
        <v>19488.448473632121</v>
      </c>
      <c r="J129" s="8">
        <v>-0.10803164122002665</v>
      </c>
      <c r="K129" s="10">
        <v>2.6475293613385742</v>
      </c>
      <c r="L129" s="10">
        <v>2.4543737678164663</v>
      </c>
      <c r="M129" s="8">
        <v>7.8698524265091357E-2</v>
      </c>
    </row>
    <row r="130" spans="1:13" x14ac:dyDescent="0.2">
      <c r="A130" s="1" t="s">
        <v>23</v>
      </c>
      <c r="B130" s="26" t="s">
        <v>63</v>
      </c>
      <c r="C130" s="7">
        <v>796401.79190570768</v>
      </c>
      <c r="D130" s="7">
        <v>807813.98603347305</v>
      </c>
      <c r="E130" s="8">
        <v>-1.4127254943680173E-2</v>
      </c>
      <c r="F130" s="9">
        <v>881576.29286772641</v>
      </c>
      <c r="G130" s="9">
        <v>1024618.5046279255</v>
      </c>
      <c r="H130" s="24">
        <v>1</v>
      </c>
      <c r="I130" s="9">
        <f t="shared" si="1"/>
        <v>881576.29286772641</v>
      </c>
      <c r="J130" s="8">
        <v>-0.13960533712217371</v>
      </c>
      <c r="K130" s="10">
        <v>0.90338385724399406</v>
      </c>
      <c r="L130" s="10">
        <v>0.78840464268876187</v>
      </c>
      <c r="M130" s="8">
        <v>0.14583782023797959</v>
      </c>
    </row>
    <row r="131" spans="1:13" x14ac:dyDescent="0.2">
      <c r="A131" s="20" t="s">
        <v>23</v>
      </c>
      <c r="B131" s="20" t="s">
        <v>64</v>
      </c>
      <c r="C131" s="13">
        <v>62112212.799924523</v>
      </c>
      <c r="D131" s="13">
        <v>53948184.865123138</v>
      </c>
      <c r="E131" s="14">
        <v>0.15133091048776567</v>
      </c>
      <c r="F131" s="15">
        <v>74222054.960799813</v>
      </c>
      <c r="G131" s="15">
        <v>71562942.940382376</v>
      </c>
      <c r="H131" s="25">
        <v>1</v>
      </c>
      <c r="I131" s="15">
        <f t="shared" ref="I131:I194" si="2">F131*H131</f>
        <v>74222054.960799813</v>
      </c>
      <c r="J131" s="14">
        <v>3.7157667238932428E-2</v>
      </c>
      <c r="K131" s="16">
        <v>0.83684307626256005</v>
      </c>
      <c r="L131" s="16">
        <v>0.75385643251237255</v>
      </c>
      <c r="M131" s="14">
        <v>0.11008282236661221</v>
      </c>
    </row>
    <row r="132" spans="1:13" x14ac:dyDescent="0.2">
      <c r="A132" s="1" t="s">
        <v>24</v>
      </c>
      <c r="B132" s="26" t="s">
        <v>55</v>
      </c>
      <c r="C132" s="7">
        <v>31689767.04595542</v>
      </c>
      <c r="D132" s="7">
        <v>25084521.098479785</v>
      </c>
      <c r="E132" s="8">
        <v>0.26331959544070932</v>
      </c>
      <c r="F132" s="9">
        <v>49643647.267794862</v>
      </c>
      <c r="G132" s="9">
        <v>41987386.966513753</v>
      </c>
      <c r="H132" s="24">
        <v>1</v>
      </c>
      <c r="I132" s="9">
        <f t="shared" si="2"/>
        <v>49643647.267794862</v>
      </c>
      <c r="J132" s="8">
        <v>0.18234667252304163</v>
      </c>
      <c r="K132" s="10">
        <v>0.63834485961536924</v>
      </c>
      <c r="L132" s="10">
        <v>0.59742991671488088</v>
      </c>
      <c r="M132" s="8">
        <v>6.8484924768196231E-2</v>
      </c>
    </row>
    <row r="133" spans="1:13" x14ac:dyDescent="0.2">
      <c r="A133" s="1" t="s">
        <v>24</v>
      </c>
      <c r="B133" s="26" t="s">
        <v>56</v>
      </c>
      <c r="C133" s="7">
        <v>12849461.613009315</v>
      </c>
      <c r="D133" s="7">
        <v>10033956.003248913</v>
      </c>
      <c r="E133" s="8">
        <v>0.28059776312042467</v>
      </c>
      <c r="F133" s="9">
        <v>11092132.889815042</v>
      </c>
      <c r="G133" s="9">
        <v>10403571.762667634</v>
      </c>
      <c r="H133" s="24">
        <v>1</v>
      </c>
      <c r="I133" s="9">
        <f t="shared" si="2"/>
        <v>11092132.889815042</v>
      </c>
      <c r="J133" s="8">
        <v>6.6185070171597554E-2</v>
      </c>
      <c r="K133" s="10">
        <v>1.1584301901763077</v>
      </c>
      <c r="L133" s="10">
        <v>0.96447222474640326</v>
      </c>
      <c r="M133" s="8">
        <v>0.20110269684635385</v>
      </c>
    </row>
    <row r="134" spans="1:13" x14ac:dyDescent="0.2">
      <c r="A134" s="1" t="s">
        <v>24</v>
      </c>
      <c r="B134" s="26" t="s">
        <v>57</v>
      </c>
      <c r="C134" s="7">
        <v>9031278.0746611636</v>
      </c>
      <c r="D134" s="7">
        <v>6252240.281816314</v>
      </c>
      <c r="E134" s="8">
        <v>0.44448672277155704</v>
      </c>
      <c r="F134" s="9">
        <v>8250319.4294091295</v>
      </c>
      <c r="G134" s="9">
        <v>6436081.3362730779</v>
      </c>
      <c r="H134" s="24">
        <v>1</v>
      </c>
      <c r="I134" s="9">
        <f t="shared" si="2"/>
        <v>8250319.4294091295</v>
      </c>
      <c r="J134" s="8">
        <v>0.28188551361388126</v>
      </c>
      <c r="K134" s="10">
        <v>1.0946579889341284</v>
      </c>
      <c r="L134" s="10">
        <v>0.97143587147964472</v>
      </c>
      <c r="M134" s="8">
        <v>0.1268453441674926</v>
      </c>
    </row>
    <row r="135" spans="1:13" x14ac:dyDescent="0.2">
      <c r="A135" s="1" t="s">
        <v>24</v>
      </c>
      <c r="B135" s="26" t="s">
        <v>58</v>
      </c>
      <c r="C135" s="7">
        <v>3950004.6862485446</v>
      </c>
      <c r="D135" s="7">
        <v>3276226.4984009508</v>
      </c>
      <c r="E135" s="8">
        <v>0.20565677866791235</v>
      </c>
      <c r="F135" s="9">
        <v>4905914.0082566747</v>
      </c>
      <c r="G135" s="9">
        <v>4339517.5143753262</v>
      </c>
      <c r="H135" s="24">
        <v>1</v>
      </c>
      <c r="I135" s="9">
        <f t="shared" si="2"/>
        <v>4905914.0082566747</v>
      </c>
      <c r="J135" s="8">
        <v>0.13052061479302068</v>
      </c>
      <c r="K135" s="10">
        <v>0.80515163527136213</v>
      </c>
      <c r="L135" s="10">
        <v>0.75497483016209554</v>
      </c>
      <c r="M135" s="8">
        <v>6.6461560180083701E-2</v>
      </c>
    </row>
    <row r="136" spans="1:13" x14ac:dyDescent="0.2">
      <c r="A136" s="1" t="s">
        <v>24</v>
      </c>
      <c r="B136" s="26" t="s">
        <v>59</v>
      </c>
      <c r="C136" s="7">
        <v>5880148.0754372245</v>
      </c>
      <c r="D136" s="7">
        <v>4113318.437497823</v>
      </c>
      <c r="E136" s="8">
        <v>0.42953874463806002</v>
      </c>
      <c r="F136" s="9">
        <v>2736298.9308488304</v>
      </c>
      <c r="G136" s="9">
        <v>1818752.0929324373</v>
      </c>
      <c r="H136" s="24">
        <v>1</v>
      </c>
      <c r="I136" s="9">
        <f t="shared" si="2"/>
        <v>2736298.9308488304</v>
      </c>
      <c r="J136" s="8">
        <v>0.50449252621175011</v>
      </c>
      <c r="K136" s="10">
        <v>2.1489421382820688</v>
      </c>
      <c r="L136" s="10">
        <v>2.2616157823168614</v>
      </c>
      <c r="M136" s="8">
        <v>-4.9819976017043285E-2</v>
      </c>
    </row>
    <row r="137" spans="1:13" s="18" customFormat="1" x14ac:dyDescent="0.2">
      <c r="A137" s="1" t="s">
        <v>24</v>
      </c>
      <c r="B137" s="26" t="s">
        <v>60</v>
      </c>
      <c r="C137" s="7">
        <v>1627101.563227911</v>
      </c>
      <c r="D137" s="7">
        <v>1171929.2449053002</v>
      </c>
      <c r="E137" s="8">
        <v>0.38839573319069431</v>
      </c>
      <c r="F137" s="9">
        <v>798768.92753041023</v>
      </c>
      <c r="G137" s="9">
        <v>554172.77670821548</v>
      </c>
      <c r="H137" s="24">
        <v>1</v>
      </c>
      <c r="I137" s="9">
        <f t="shared" si="2"/>
        <v>798768.92753041023</v>
      </c>
      <c r="J137" s="8">
        <v>0.44137164635746834</v>
      </c>
      <c r="K137" s="10">
        <v>2.0370115901459687</v>
      </c>
      <c r="L137" s="10">
        <v>2.1147362233608011</v>
      </c>
      <c r="M137" s="8">
        <v>-3.6753819391862591E-2</v>
      </c>
    </row>
    <row r="138" spans="1:13" x14ac:dyDescent="0.2">
      <c r="A138" s="1" t="s">
        <v>24</v>
      </c>
      <c r="B138" s="26" t="s">
        <v>61</v>
      </c>
      <c r="C138" s="7">
        <v>306173.79330022814</v>
      </c>
      <c r="D138" s="7">
        <v>261939.26728766441</v>
      </c>
      <c r="E138" s="8">
        <v>0.16887321427827359</v>
      </c>
      <c r="F138" s="9">
        <v>116353.62689736756</v>
      </c>
      <c r="G138" s="9">
        <v>103054.63798801161</v>
      </c>
      <c r="H138" s="24">
        <v>1</v>
      </c>
      <c r="I138" s="9">
        <f t="shared" si="2"/>
        <v>116353.62689736756</v>
      </c>
      <c r="J138" s="8">
        <v>0.12904794164531463</v>
      </c>
      <c r="K138" s="10">
        <v>2.6314073868130978</v>
      </c>
      <c r="L138" s="10">
        <v>2.5417513699687722</v>
      </c>
      <c r="M138" s="8">
        <v>3.5273322915697763E-2</v>
      </c>
    </row>
    <row r="139" spans="1:13" x14ac:dyDescent="0.2">
      <c r="A139" s="1" t="s">
        <v>24</v>
      </c>
      <c r="B139" s="26" t="s">
        <v>62</v>
      </c>
      <c r="C139" s="7">
        <v>53664.696412849422</v>
      </c>
      <c r="D139" s="7">
        <v>52635.852537187333</v>
      </c>
      <c r="E139" s="8">
        <v>1.9546446501179187E-2</v>
      </c>
      <c r="F139" s="9">
        <v>20192.090788317881</v>
      </c>
      <c r="G139" s="9">
        <v>24420.160451589472</v>
      </c>
      <c r="H139" s="24">
        <v>1</v>
      </c>
      <c r="I139" s="9">
        <f t="shared" si="2"/>
        <v>20192.090788317881</v>
      </c>
      <c r="J139" s="8">
        <v>-0.17313848824430605</v>
      </c>
      <c r="K139" s="10">
        <v>2.6577087521762279</v>
      </c>
      <c r="L139" s="10">
        <v>2.1554261546124009</v>
      </c>
      <c r="M139" s="8">
        <v>0.23303168911121885</v>
      </c>
    </row>
    <row r="140" spans="1:13" x14ac:dyDescent="0.2">
      <c r="A140" s="1" t="s">
        <v>24</v>
      </c>
      <c r="B140" s="26" t="s">
        <v>63</v>
      </c>
      <c r="C140" s="7">
        <v>844585.71264158015</v>
      </c>
      <c r="D140" s="7">
        <v>778570.65530694008</v>
      </c>
      <c r="E140" s="8">
        <v>8.4790066109818374E-2</v>
      </c>
      <c r="F140" s="9">
        <v>936604.50859821751</v>
      </c>
      <c r="G140" s="9">
        <v>1269223.3404760023</v>
      </c>
      <c r="H140" s="24">
        <v>1</v>
      </c>
      <c r="I140" s="9">
        <f t="shared" si="2"/>
        <v>936604.50859821751</v>
      </c>
      <c r="J140" s="8">
        <v>-0.26206485594020146</v>
      </c>
      <c r="K140" s="10">
        <v>0.90175277279589594</v>
      </c>
      <c r="L140" s="10">
        <v>0.61342289451984811</v>
      </c>
      <c r="M140" s="8">
        <v>0.47003442625292907</v>
      </c>
    </row>
    <row r="141" spans="1:13" x14ac:dyDescent="0.2">
      <c r="A141" s="20" t="s">
        <v>24</v>
      </c>
      <c r="B141" s="20" t="s">
        <v>64</v>
      </c>
      <c r="C141" s="13">
        <v>66232185.260894254</v>
      </c>
      <c r="D141" s="13">
        <v>51025337.339480877</v>
      </c>
      <c r="E141" s="14">
        <v>0.2980254264707638</v>
      </c>
      <c r="F141" s="15">
        <v>78500231.679938868</v>
      </c>
      <c r="G141" s="15">
        <v>66936180.588386036</v>
      </c>
      <c r="H141" s="25">
        <v>1</v>
      </c>
      <c r="I141" s="15">
        <f t="shared" si="2"/>
        <v>78500231.679938868</v>
      </c>
      <c r="J141" s="14">
        <v>0.17276233854250247</v>
      </c>
      <c r="K141" s="16">
        <v>0.84371961513357197</v>
      </c>
      <c r="L141" s="16">
        <v>0.76229830998654535</v>
      </c>
      <c r="M141" s="14">
        <v>0.10681029208691767</v>
      </c>
    </row>
    <row r="142" spans="1:13" x14ac:dyDescent="0.2">
      <c r="A142" s="1" t="s">
        <v>25</v>
      </c>
      <c r="B142" s="26" t="s">
        <v>55</v>
      </c>
      <c r="C142" s="7">
        <v>29079446.195392281</v>
      </c>
      <c r="D142" s="7">
        <v>24942341.283969231</v>
      </c>
      <c r="E142" s="8">
        <v>0.16586674299425216</v>
      </c>
      <c r="F142" s="9">
        <v>45575691.544930518</v>
      </c>
      <c r="G142" s="9">
        <v>42200037.367407382</v>
      </c>
      <c r="H142" s="24">
        <v>1</v>
      </c>
      <c r="I142" s="9">
        <f t="shared" si="2"/>
        <v>45575691.544930518</v>
      </c>
      <c r="J142" s="8">
        <v>7.999173432320883E-2</v>
      </c>
      <c r="K142" s="10">
        <v>0.63804728375266639</v>
      </c>
      <c r="L142" s="10">
        <v>0.59105021796101787</v>
      </c>
      <c r="M142" s="8">
        <v>7.9514505474301639E-2</v>
      </c>
    </row>
    <row r="143" spans="1:13" x14ac:dyDescent="0.2">
      <c r="A143" s="1" t="s">
        <v>25</v>
      </c>
      <c r="B143" s="26" t="s">
        <v>56</v>
      </c>
      <c r="C143" s="7">
        <v>11791558.525816849</v>
      </c>
      <c r="D143" s="7">
        <v>9995687.7678306531</v>
      </c>
      <c r="E143" s="8">
        <v>0.17966455132441078</v>
      </c>
      <c r="F143" s="9">
        <v>10199494.11232747</v>
      </c>
      <c r="G143" s="9">
        <v>10006303.320694376</v>
      </c>
      <c r="H143" s="24">
        <v>1</v>
      </c>
      <c r="I143" s="9">
        <f t="shared" si="2"/>
        <v>10199494.11232747</v>
      </c>
      <c r="J143" s="8">
        <v>1.930690939915336E-2</v>
      </c>
      <c r="K143" s="10">
        <v>1.1560924881132246</v>
      </c>
      <c r="L143" s="10">
        <v>0.99893911342445829</v>
      </c>
      <c r="M143" s="8">
        <v>0.15732027365514764</v>
      </c>
    </row>
    <row r="144" spans="1:13" x14ac:dyDescent="0.2">
      <c r="A144" s="1" t="s">
        <v>25</v>
      </c>
      <c r="B144" s="26" t="s">
        <v>57</v>
      </c>
      <c r="C144" s="7">
        <v>8312950.1112450063</v>
      </c>
      <c r="D144" s="7">
        <v>6129401.495481953</v>
      </c>
      <c r="E144" s="8">
        <v>0.35624173377654739</v>
      </c>
      <c r="F144" s="9">
        <v>7538765.1360351173</v>
      </c>
      <c r="G144" s="9">
        <v>6193361.083591897</v>
      </c>
      <c r="H144" s="24">
        <v>1</v>
      </c>
      <c r="I144" s="9">
        <f t="shared" si="2"/>
        <v>7538765.1360351173</v>
      </c>
      <c r="J144" s="8">
        <v>0.21723326547318644</v>
      </c>
      <c r="K144" s="10">
        <v>1.1026938711101772</v>
      </c>
      <c r="L144" s="10">
        <v>0.98967287919327152</v>
      </c>
      <c r="M144" s="8">
        <v>0.11420035275598783</v>
      </c>
    </row>
    <row r="145" spans="1:13" s="18" customFormat="1" x14ac:dyDescent="0.2">
      <c r="A145" s="1" t="s">
        <v>25</v>
      </c>
      <c r="B145" s="26" t="s">
        <v>58</v>
      </c>
      <c r="C145" s="7">
        <v>3754421.8733739723</v>
      </c>
      <c r="D145" s="7">
        <v>3408264.8186718966</v>
      </c>
      <c r="E145" s="8">
        <v>0.10156401368980571</v>
      </c>
      <c r="F145" s="9">
        <v>4932830.1747384844</v>
      </c>
      <c r="G145" s="9">
        <v>4410876.8777928716</v>
      </c>
      <c r="H145" s="24">
        <v>1</v>
      </c>
      <c r="I145" s="9">
        <f t="shared" si="2"/>
        <v>4932830.1747384844</v>
      </c>
      <c r="J145" s="8">
        <v>0.11833322747534715</v>
      </c>
      <c r="K145" s="10">
        <v>0.76110908755803941</v>
      </c>
      <c r="L145" s="10">
        <v>0.77269552361147176</v>
      </c>
      <c r="M145" s="8">
        <v>-1.4994827457106199E-2</v>
      </c>
    </row>
    <row r="146" spans="1:13" x14ac:dyDescent="0.2">
      <c r="A146" s="1" t="s">
        <v>25</v>
      </c>
      <c r="B146" s="26" t="s">
        <v>59</v>
      </c>
      <c r="C146" s="7">
        <v>5264376.7061573444</v>
      </c>
      <c r="D146" s="7">
        <v>4384302.9217928061</v>
      </c>
      <c r="E146" s="8">
        <v>0.20073288731716171</v>
      </c>
      <c r="F146" s="9">
        <v>2360663.4263787088</v>
      </c>
      <c r="G146" s="9">
        <v>2062713.248954861</v>
      </c>
      <c r="H146" s="24">
        <v>1</v>
      </c>
      <c r="I146" s="9">
        <f t="shared" si="2"/>
        <v>2360663.4263787088</v>
      </c>
      <c r="J146" s="8">
        <v>0.14444575734160517</v>
      </c>
      <c r="K146" s="10">
        <v>2.2300412025415133</v>
      </c>
      <c r="L146" s="10">
        <v>2.125502865710613</v>
      </c>
      <c r="M146" s="8">
        <v>4.9182872682672352E-2</v>
      </c>
    </row>
    <row r="147" spans="1:13" x14ac:dyDescent="0.2">
      <c r="A147" s="1" t="s">
        <v>25</v>
      </c>
      <c r="B147" s="26" t="s">
        <v>60</v>
      </c>
      <c r="C147" s="7">
        <v>1569625.8494622982</v>
      </c>
      <c r="D147" s="7">
        <v>1151878.2469796324</v>
      </c>
      <c r="E147" s="8">
        <v>0.36266645678747023</v>
      </c>
      <c r="F147" s="9">
        <v>750903.94745510072</v>
      </c>
      <c r="G147" s="9">
        <v>525606.73038625717</v>
      </c>
      <c r="H147" s="24">
        <v>1</v>
      </c>
      <c r="I147" s="9">
        <f t="shared" si="2"/>
        <v>750903.94745510072</v>
      </c>
      <c r="J147" s="8">
        <v>0.42864218443945235</v>
      </c>
      <c r="K147" s="10">
        <v>2.0903150859466639</v>
      </c>
      <c r="L147" s="10">
        <v>2.1915211133866981</v>
      </c>
      <c r="M147" s="8">
        <v>-4.6180722066434483E-2</v>
      </c>
    </row>
    <row r="148" spans="1:13" x14ac:dyDescent="0.2">
      <c r="A148" s="1" t="s">
        <v>25</v>
      </c>
      <c r="B148" s="26" t="s">
        <v>61</v>
      </c>
      <c r="C148" s="7">
        <v>296305.23236061929</v>
      </c>
      <c r="D148" s="7">
        <v>311368.29230389238</v>
      </c>
      <c r="E148" s="8">
        <v>-4.8376987367010654E-2</v>
      </c>
      <c r="F148" s="9">
        <v>115340.047784273</v>
      </c>
      <c r="G148" s="9">
        <v>135784.4570896427</v>
      </c>
      <c r="H148" s="24">
        <v>1</v>
      </c>
      <c r="I148" s="9">
        <f t="shared" si="2"/>
        <v>115340.047784273</v>
      </c>
      <c r="J148" s="8">
        <v>-0.15056516587809923</v>
      </c>
      <c r="K148" s="10">
        <v>2.5689709520045949</v>
      </c>
      <c r="L148" s="10">
        <v>2.2931070240118281</v>
      </c>
      <c r="M148" s="8">
        <v>0.12030137499214423</v>
      </c>
    </row>
    <row r="149" spans="1:13" x14ac:dyDescent="0.2">
      <c r="A149" s="1" t="s">
        <v>25</v>
      </c>
      <c r="B149" s="26" t="s">
        <v>62</v>
      </c>
      <c r="C149" s="7">
        <v>48490.128474324942</v>
      </c>
      <c r="D149" s="7">
        <v>57111.562311825757</v>
      </c>
      <c r="E149" s="8">
        <v>-0.15095776561720192</v>
      </c>
      <c r="F149" s="9">
        <v>18876.227686289836</v>
      </c>
      <c r="G149" s="9">
        <v>31683.562391627514</v>
      </c>
      <c r="H149" s="24">
        <v>1</v>
      </c>
      <c r="I149" s="9">
        <f t="shared" si="2"/>
        <v>18876.227686289836</v>
      </c>
      <c r="J149" s="8">
        <v>-0.40422647387410132</v>
      </c>
      <c r="K149" s="10">
        <v>2.5688463436761917</v>
      </c>
      <c r="L149" s="10">
        <v>1.8025612652356817</v>
      </c>
      <c r="M149" s="8">
        <v>0.42510903413888657</v>
      </c>
    </row>
    <row r="150" spans="1:13" x14ac:dyDescent="0.2">
      <c r="A150" s="1" t="s">
        <v>25</v>
      </c>
      <c r="B150" s="26" t="s">
        <v>63</v>
      </c>
      <c r="C150" s="7">
        <v>815771.89803247096</v>
      </c>
      <c r="D150" s="7">
        <v>788623.38763796689</v>
      </c>
      <c r="E150" s="8">
        <v>3.4425190553652611E-2</v>
      </c>
      <c r="F150" s="9">
        <v>927236.51275140711</v>
      </c>
      <c r="G150" s="9">
        <v>966928.04445055197</v>
      </c>
      <c r="H150" s="24">
        <v>1</v>
      </c>
      <c r="I150" s="9">
        <f t="shared" si="2"/>
        <v>927236.51275140711</v>
      </c>
      <c r="J150" s="8">
        <v>-4.1049105904978914E-2</v>
      </c>
      <c r="K150" s="10">
        <v>0.87978836770762514</v>
      </c>
      <c r="L150" s="10">
        <v>0.81559676768512279</v>
      </c>
      <c r="M150" s="8">
        <v>7.8705069178602705E-2</v>
      </c>
    </row>
    <row r="151" spans="1:13" x14ac:dyDescent="0.2">
      <c r="A151" s="20" t="s">
        <v>25</v>
      </c>
      <c r="B151" s="20" t="s">
        <v>64</v>
      </c>
      <c r="C151" s="13">
        <v>60932946.52031517</v>
      </c>
      <c r="D151" s="13">
        <v>51168979.776979841</v>
      </c>
      <c r="E151" s="14">
        <v>0.1908180852127912</v>
      </c>
      <c r="F151" s="15">
        <v>72419801.130087361</v>
      </c>
      <c r="G151" s="15">
        <v>66533294.692759439</v>
      </c>
      <c r="H151" s="25">
        <v>1</v>
      </c>
      <c r="I151" s="15">
        <f t="shared" si="2"/>
        <v>72419801.130087361</v>
      </c>
      <c r="J151" s="14">
        <v>8.8474597034626137E-2</v>
      </c>
      <c r="K151" s="16">
        <v>0.84138516772314242</v>
      </c>
      <c r="L151" s="16">
        <v>0.76907328899418481</v>
      </c>
      <c r="M151" s="14">
        <v>9.4024691487503198E-2</v>
      </c>
    </row>
    <row r="152" spans="1:13" x14ac:dyDescent="0.2">
      <c r="A152" s="2" t="s">
        <v>26</v>
      </c>
      <c r="B152" s="26" t="s">
        <v>55</v>
      </c>
      <c r="C152" s="7">
        <v>33846798.948288158</v>
      </c>
      <c r="D152" s="7">
        <v>29662194.222030312</v>
      </c>
      <c r="E152" s="8">
        <v>0.14107535993240553</v>
      </c>
      <c r="F152" s="9">
        <v>54437000.994198717</v>
      </c>
      <c r="G152" s="9">
        <v>50024242.31764847</v>
      </c>
      <c r="H152" s="24">
        <v>1</v>
      </c>
      <c r="I152" s="9">
        <f t="shared" si="2"/>
        <v>54437000.994198717</v>
      </c>
      <c r="J152" s="8">
        <v>8.8212404068605602E-2</v>
      </c>
      <c r="K152" s="10">
        <v>0.62176090398321482</v>
      </c>
      <c r="L152" s="10">
        <v>0.59295639169662218</v>
      </c>
      <c r="M152" s="8">
        <v>4.8577792043314492E-2</v>
      </c>
    </row>
    <row r="153" spans="1:13" s="18" customFormat="1" x14ac:dyDescent="0.2">
      <c r="A153" s="2" t="s">
        <v>26</v>
      </c>
      <c r="B153" s="26" t="s">
        <v>56</v>
      </c>
      <c r="C153" s="7">
        <v>14380652.788253017</v>
      </c>
      <c r="D153" s="7">
        <v>12629199.460902302</v>
      </c>
      <c r="E153" s="8">
        <v>0.13868284627009775</v>
      </c>
      <c r="F153" s="9">
        <v>12366030.285521032</v>
      </c>
      <c r="G153" s="9">
        <v>12650699.960667001</v>
      </c>
      <c r="H153" s="24">
        <v>1</v>
      </c>
      <c r="I153" s="9">
        <f t="shared" si="2"/>
        <v>12366030.285521032</v>
      </c>
      <c r="J153" s="8">
        <v>-2.2502286516244255E-2</v>
      </c>
      <c r="K153" s="10">
        <v>1.16291586355654</v>
      </c>
      <c r="L153" s="10">
        <v>0.99830044979079835</v>
      </c>
      <c r="M153" s="8">
        <v>0.16489566222296911</v>
      </c>
    </row>
    <row r="154" spans="1:13" x14ac:dyDescent="0.2">
      <c r="A154" s="2" t="s">
        <v>26</v>
      </c>
      <c r="B154" s="26" t="s">
        <v>57</v>
      </c>
      <c r="C154" s="7">
        <v>10045889.866775699</v>
      </c>
      <c r="D154" s="7">
        <v>7340488.4724851539</v>
      </c>
      <c r="E154" s="8">
        <v>0.36855876886550298</v>
      </c>
      <c r="F154" s="9">
        <v>9283912.340854045</v>
      </c>
      <c r="G154" s="9">
        <v>7432145.5670629218</v>
      </c>
      <c r="H154" s="24">
        <v>1</v>
      </c>
      <c r="I154" s="9">
        <f t="shared" si="2"/>
        <v>9283912.340854045</v>
      </c>
      <c r="J154" s="8">
        <v>0.24915641884055764</v>
      </c>
      <c r="K154" s="10">
        <v>1.0820750452983658</v>
      </c>
      <c r="L154" s="10">
        <v>0.98766747855639891</v>
      </c>
      <c r="M154" s="8">
        <v>9.5586387920715526E-2</v>
      </c>
    </row>
    <row r="155" spans="1:13" x14ac:dyDescent="0.2">
      <c r="A155" s="2" t="s">
        <v>26</v>
      </c>
      <c r="B155" s="26" t="s">
        <v>58</v>
      </c>
      <c r="C155" s="7">
        <v>4324948.9497290784</v>
      </c>
      <c r="D155" s="7">
        <v>4060662.062263323</v>
      </c>
      <c r="E155" s="8">
        <v>6.5084679151667157E-2</v>
      </c>
      <c r="F155" s="9">
        <v>5634114.4888030775</v>
      </c>
      <c r="G155" s="9">
        <v>5446284.5137995007</v>
      </c>
      <c r="H155" s="24">
        <v>1</v>
      </c>
      <c r="I155" s="9">
        <f t="shared" si="2"/>
        <v>5634114.4888030775</v>
      </c>
      <c r="J155" s="8">
        <v>3.4487727280435573E-2</v>
      </c>
      <c r="K155" s="10">
        <v>0.7676359716019685</v>
      </c>
      <c r="L155" s="10">
        <v>0.74558390256231333</v>
      </c>
      <c r="M155" s="8">
        <v>2.9576911416501699E-2</v>
      </c>
    </row>
    <row r="156" spans="1:13" x14ac:dyDescent="0.2">
      <c r="A156" s="2" t="s">
        <v>26</v>
      </c>
      <c r="B156" s="26" t="s">
        <v>59</v>
      </c>
      <c r="C156" s="7">
        <v>6352702.3486062996</v>
      </c>
      <c r="D156" s="7">
        <v>5014705.5889775706</v>
      </c>
      <c r="E156" s="8">
        <v>0.26681461870257633</v>
      </c>
      <c r="F156" s="9">
        <v>3141569.075760318</v>
      </c>
      <c r="G156" s="9">
        <v>2199815.4223321835</v>
      </c>
      <c r="H156" s="24">
        <v>1</v>
      </c>
      <c r="I156" s="9">
        <f t="shared" si="2"/>
        <v>3141569.075760318</v>
      </c>
      <c r="J156" s="8">
        <v>0.42810576008677736</v>
      </c>
      <c r="K156" s="10">
        <v>2.0221431378422987</v>
      </c>
      <c r="L156" s="10">
        <v>2.2796028876191432</v>
      </c>
      <c r="M156" s="8">
        <v>-0.11294061398814068</v>
      </c>
    </row>
    <row r="157" spans="1:13" x14ac:dyDescent="0.2">
      <c r="A157" s="2" t="s">
        <v>26</v>
      </c>
      <c r="B157" s="26" t="s">
        <v>60</v>
      </c>
      <c r="C157" s="7">
        <v>1929938.8363282944</v>
      </c>
      <c r="D157" s="7">
        <v>1392679.4140178382</v>
      </c>
      <c r="E157" s="8">
        <v>0.38577393828237821</v>
      </c>
      <c r="F157" s="9">
        <v>996745.05668675317</v>
      </c>
      <c r="G157" s="9">
        <v>642746.39466696978</v>
      </c>
      <c r="H157" s="24">
        <v>1</v>
      </c>
      <c r="I157" s="9">
        <f t="shared" si="2"/>
        <v>996745.05668675317</v>
      </c>
      <c r="J157" s="8">
        <v>0.55075946743070092</v>
      </c>
      <c r="K157" s="10">
        <v>1.9362411916478817</v>
      </c>
      <c r="L157" s="10">
        <v>2.1667634786803212</v>
      </c>
      <c r="M157" s="8">
        <v>-0.10639014793291621</v>
      </c>
    </row>
    <row r="158" spans="1:13" x14ac:dyDescent="0.2">
      <c r="A158" s="2" t="s">
        <v>26</v>
      </c>
      <c r="B158" s="26" t="s">
        <v>61</v>
      </c>
      <c r="C158" s="7">
        <v>371053.72361650452</v>
      </c>
      <c r="D158" s="7">
        <v>337473.66863454226</v>
      </c>
      <c r="E158" s="8">
        <v>9.9504222411873094E-2</v>
      </c>
      <c r="F158" s="9">
        <v>157636.28057628401</v>
      </c>
      <c r="G158" s="9">
        <v>147541.28891934047</v>
      </c>
      <c r="H158" s="24">
        <v>1</v>
      </c>
      <c r="I158" s="9">
        <f t="shared" si="2"/>
        <v>157636.28057628401</v>
      </c>
      <c r="J158" s="8">
        <v>6.8421468531852048E-2</v>
      </c>
      <c r="K158" s="10">
        <v>2.3538599252660153</v>
      </c>
      <c r="L158" s="10">
        <v>2.2873167986151737</v>
      </c>
      <c r="M158" s="8">
        <v>2.9092221370965878E-2</v>
      </c>
    </row>
    <row r="159" spans="1:13" x14ac:dyDescent="0.2">
      <c r="A159" s="2" t="s">
        <v>26</v>
      </c>
      <c r="B159" s="26" t="s">
        <v>62</v>
      </c>
      <c r="C159" s="7">
        <v>65503.797169278863</v>
      </c>
      <c r="D159" s="7">
        <v>56614.952120238537</v>
      </c>
      <c r="E159" s="8">
        <v>0.15700525596422379</v>
      </c>
      <c r="F159" s="9">
        <v>34779.074675171782</v>
      </c>
      <c r="G159" s="9">
        <v>22411.807044803412</v>
      </c>
      <c r="H159" s="24">
        <v>1</v>
      </c>
      <c r="I159" s="9">
        <f t="shared" si="2"/>
        <v>34779.074675171782</v>
      </c>
      <c r="J159" s="8">
        <v>0.55181929799970975</v>
      </c>
      <c r="K159" s="10">
        <v>1.8834255304682088</v>
      </c>
      <c r="L159" s="10">
        <v>2.5261217003635479</v>
      </c>
      <c r="M159" s="8">
        <v>-0.25442011356889305</v>
      </c>
    </row>
    <row r="160" spans="1:13" x14ac:dyDescent="0.2">
      <c r="A160" s="2" t="s">
        <v>26</v>
      </c>
      <c r="B160" s="26" t="s">
        <v>63</v>
      </c>
      <c r="C160" s="7">
        <v>944719.38821581006</v>
      </c>
      <c r="D160" s="7">
        <v>926698.27470136411</v>
      </c>
      <c r="E160" s="8">
        <v>1.9446581488730408E-2</v>
      </c>
      <c r="F160" s="9">
        <v>1127081.3391388077</v>
      </c>
      <c r="G160" s="9">
        <v>1207315.3148506843</v>
      </c>
      <c r="H160" s="24">
        <v>1</v>
      </c>
      <c r="I160" s="9">
        <f t="shared" si="2"/>
        <v>1127081.3391388077</v>
      </c>
      <c r="J160" s="8">
        <v>-6.6456521113375869E-2</v>
      </c>
      <c r="K160" s="10">
        <v>0.83819983120087971</v>
      </c>
      <c r="L160" s="10">
        <v>0.76756938581200251</v>
      </c>
      <c r="M160" s="8">
        <v>9.2018320029997144E-2</v>
      </c>
    </row>
    <row r="161" spans="1:13" s="18" customFormat="1" x14ac:dyDescent="0.2">
      <c r="A161" s="21" t="s">
        <v>26</v>
      </c>
      <c r="B161" s="20" t="s">
        <v>64</v>
      </c>
      <c r="C161" s="13">
        <v>72262208.646982118</v>
      </c>
      <c r="D161" s="13">
        <v>61420716.116132647</v>
      </c>
      <c r="E161" s="14">
        <v>0.17651198514766039</v>
      </c>
      <c r="F161" s="15">
        <v>87178868.936214149</v>
      </c>
      <c r="G161" s="15">
        <v>79773202.586991861</v>
      </c>
      <c r="H161" s="25">
        <v>1</v>
      </c>
      <c r="I161" s="15">
        <f t="shared" si="2"/>
        <v>87178868.936214149</v>
      </c>
      <c r="J161" s="14">
        <v>9.2834010783840404E-2</v>
      </c>
      <c r="K161" s="16">
        <v>0.82889591857235434</v>
      </c>
      <c r="L161" s="16">
        <v>0.76994171130529687</v>
      </c>
      <c r="M161" s="14">
        <v>7.6569701837703105E-2</v>
      </c>
    </row>
    <row r="162" spans="1:13" x14ac:dyDescent="0.2">
      <c r="A162" s="1" t="s">
        <v>27</v>
      </c>
      <c r="B162" s="26" t="s">
        <v>55</v>
      </c>
      <c r="C162" s="7">
        <v>28876721.687423937</v>
      </c>
      <c r="D162" s="7">
        <v>24971213.016980682</v>
      </c>
      <c r="E162" s="8">
        <v>0.15640043868863998</v>
      </c>
      <c r="F162" s="9">
        <v>45829835.796843462</v>
      </c>
      <c r="G162" s="9">
        <v>42250618.421694711</v>
      </c>
      <c r="H162" s="24">
        <v>1</v>
      </c>
      <c r="I162" s="9">
        <f t="shared" si="2"/>
        <v>45829835.796843462</v>
      </c>
      <c r="J162" s="8">
        <v>8.4713964170306813E-2</v>
      </c>
      <c r="K162" s="10">
        <v>0.63008564585371751</v>
      </c>
      <c r="L162" s="10">
        <v>0.59102597665549306</v>
      </c>
      <c r="M162" s="8">
        <v>6.6087906016002743E-2</v>
      </c>
    </row>
    <row r="163" spans="1:13" x14ac:dyDescent="0.2">
      <c r="A163" s="1" t="s">
        <v>27</v>
      </c>
      <c r="B163" s="26" t="s">
        <v>56</v>
      </c>
      <c r="C163" s="7">
        <v>11527462.306799993</v>
      </c>
      <c r="D163" s="7">
        <v>9831205.1113361288</v>
      </c>
      <c r="E163" s="8">
        <v>0.17253807404627844</v>
      </c>
      <c r="F163" s="9">
        <v>9712961.2593440823</v>
      </c>
      <c r="G163" s="9">
        <v>9638583.7708644439</v>
      </c>
      <c r="H163" s="24">
        <v>1</v>
      </c>
      <c r="I163" s="9">
        <f t="shared" si="2"/>
        <v>9712961.2593440823</v>
      </c>
      <c r="J163" s="8">
        <v>7.7166407687887812E-3</v>
      </c>
      <c r="K163" s="10">
        <v>1.1868123427044786</v>
      </c>
      <c r="L163" s="10">
        <v>1.0199844027972182</v>
      </c>
      <c r="M163" s="8">
        <v>0.16355930487735815</v>
      </c>
    </row>
    <row r="164" spans="1:13" x14ac:dyDescent="0.2">
      <c r="A164" s="1" t="s">
        <v>27</v>
      </c>
      <c r="B164" s="26" t="s">
        <v>57</v>
      </c>
      <c r="C164" s="7">
        <v>8306241.3698004941</v>
      </c>
      <c r="D164" s="7">
        <v>6132865.1731457533</v>
      </c>
      <c r="E164" s="8">
        <v>0.35438186480462652</v>
      </c>
      <c r="F164" s="9">
        <v>7468236.0306019699</v>
      </c>
      <c r="G164" s="9">
        <v>6114891.6824625805</v>
      </c>
      <c r="H164" s="24">
        <v>1</v>
      </c>
      <c r="I164" s="9">
        <f t="shared" si="2"/>
        <v>7468236.0306019699</v>
      </c>
      <c r="J164" s="8">
        <v>0.22131943105725996</v>
      </c>
      <c r="K164" s="10">
        <v>1.1122092734836846</v>
      </c>
      <c r="L164" s="10">
        <v>1.0029392982928416</v>
      </c>
      <c r="M164" s="8">
        <v>0.10894973940779616</v>
      </c>
    </row>
    <row r="165" spans="1:13" x14ac:dyDescent="0.2">
      <c r="A165" s="1" t="s">
        <v>27</v>
      </c>
      <c r="B165" s="26" t="s">
        <v>58</v>
      </c>
      <c r="C165" s="7">
        <v>3692401.8929982721</v>
      </c>
      <c r="D165" s="7">
        <v>3269134.6569715235</v>
      </c>
      <c r="E165" s="8">
        <v>0.12947378448425764</v>
      </c>
      <c r="F165" s="9">
        <v>4562271.6944771726</v>
      </c>
      <c r="G165" s="9">
        <v>4317027.8479298186</v>
      </c>
      <c r="H165" s="24">
        <v>1</v>
      </c>
      <c r="I165" s="9">
        <f t="shared" si="2"/>
        <v>4562271.6944771726</v>
      </c>
      <c r="J165" s="8">
        <v>5.6808493061947213E-2</v>
      </c>
      <c r="K165" s="10">
        <v>0.80933406431451338</v>
      </c>
      <c r="L165" s="10">
        <v>0.75726513057802014</v>
      </c>
      <c r="M165" s="8">
        <v>6.8759185698606048E-2</v>
      </c>
    </row>
    <row r="166" spans="1:13" x14ac:dyDescent="0.2">
      <c r="A166" s="1" t="s">
        <v>27</v>
      </c>
      <c r="B166" s="26" t="s">
        <v>59</v>
      </c>
      <c r="C166" s="7">
        <v>5295125.3031695355</v>
      </c>
      <c r="D166" s="7">
        <v>4271224.8866522573</v>
      </c>
      <c r="E166" s="8">
        <v>0.23972055878326765</v>
      </c>
      <c r="F166" s="9">
        <v>2418136.5743088466</v>
      </c>
      <c r="G166" s="9">
        <v>1906210.4534023767</v>
      </c>
      <c r="H166" s="24">
        <v>1</v>
      </c>
      <c r="I166" s="9">
        <f t="shared" si="2"/>
        <v>2418136.5743088466</v>
      </c>
      <c r="J166" s="8">
        <v>0.26855697910623555</v>
      </c>
      <c r="K166" s="10">
        <v>2.1897544412614458</v>
      </c>
      <c r="L166" s="10">
        <v>2.2406890482782682</v>
      </c>
      <c r="M166" s="8">
        <v>-2.2731671338314541E-2</v>
      </c>
    </row>
    <row r="167" spans="1:13" x14ac:dyDescent="0.2">
      <c r="A167" s="1" t="s">
        <v>27</v>
      </c>
      <c r="B167" s="26" t="s">
        <v>60</v>
      </c>
      <c r="C167" s="7">
        <v>1577654.7189599168</v>
      </c>
      <c r="D167" s="7">
        <v>1150971.1060833395</v>
      </c>
      <c r="E167" s="8">
        <v>0.37071618098958775</v>
      </c>
      <c r="F167" s="9">
        <v>759355.80719935894</v>
      </c>
      <c r="G167" s="9">
        <v>553946.2229835242</v>
      </c>
      <c r="H167" s="24">
        <v>1</v>
      </c>
      <c r="I167" s="9">
        <f t="shared" si="2"/>
        <v>759355.80719935894</v>
      </c>
      <c r="J167" s="8">
        <v>0.37081141759485226</v>
      </c>
      <c r="K167" s="10">
        <v>2.0776225110842197</v>
      </c>
      <c r="L167" s="10">
        <v>2.0777668631519353</v>
      </c>
      <c r="M167" s="8">
        <v>-6.9474622141480361E-5</v>
      </c>
    </row>
    <row r="168" spans="1:13" x14ac:dyDescent="0.2">
      <c r="A168" s="1" t="s">
        <v>27</v>
      </c>
      <c r="B168" s="26" t="s">
        <v>61</v>
      </c>
      <c r="C168" s="7">
        <v>286702.50534477714</v>
      </c>
      <c r="D168" s="7">
        <v>276366.92166971089</v>
      </c>
      <c r="E168" s="8">
        <v>3.7398048987275008E-2</v>
      </c>
      <c r="F168" s="9">
        <v>113499.41116130697</v>
      </c>
      <c r="G168" s="9">
        <v>122086.49615333513</v>
      </c>
      <c r="H168" s="24">
        <v>1</v>
      </c>
      <c r="I168" s="9">
        <f t="shared" si="2"/>
        <v>113499.41116130697</v>
      </c>
      <c r="J168" s="8">
        <v>-7.033607534483724E-2</v>
      </c>
      <c r="K168" s="10">
        <v>2.5260263679897994</v>
      </c>
      <c r="L168" s="10">
        <v>2.2636977092258141</v>
      </c>
      <c r="M168" s="8">
        <v>0.11588502196863636</v>
      </c>
    </row>
    <row r="169" spans="1:13" s="18" customFormat="1" x14ac:dyDescent="0.2">
      <c r="A169" s="1" t="s">
        <v>27</v>
      </c>
      <c r="B169" s="26" t="s">
        <v>62</v>
      </c>
      <c r="C169" s="7">
        <v>61740.010557456015</v>
      </c>
      <c r="D169" s="7">
        <v>50578.600308388472</v>
      </c>
      <c r="E169" s="8">
        <v>0.22067455763927935</v>
      </c>
      <c r="F169" s="9">
        <v>24941.266636764114</v>
      </c>
      <c r="G169" s="9">
        <v>20271.445910461178</v>
      </c>
      <c r="H169" s="24">
        <v>1</v>
      </c>
      <c r="I169" s="9">
        <f t="shared" si="2"/>
        <v>24941.266636764114</v>
      </c>
      <c r="J169" s="8">
        <v>0.23036446176210118</v>
      </c>
      <c r="K169" s="10">
        <v>2.4754160025878371</v>
      </c>
      <c r="L169" s="10">
        <v>2.495066239073116</v>
      </c>
      <c r="M169" s="8">
        <v>-7.8756371985453429E-3</v>
      </c>
    </row>
    <row r="170" spans="1:13" x14ac:dyDescent="0.2">
      <c r="A170" s="1" t="s">
        <v>27</v>
      </c>
      <c r="B170" s="26" t="s">
        <v>63</v>
      </c>
      <c r="C170" s="7">
        <v>802463.94177733059</v>
      </c>
      <c r="D170" s="7">
        <v>775739.07387238741</v>
      </c>
      <c r="E170" s="8">
        <v>3.4450846689385077E-2</v>
      </c>
      <c r="F170" s="9">
        <v>920314.64994076209</v>
      </c>
      <c r="G170" s="9">
        <v>962728.62717402074</v>
      </c>
      <c r="H170" s="24">
        <v>1</v>
      </c>
      <c r="I170" s="9">
        <f t="shared" si="2"/>
        <v>920314.64994076209</v>
      </c>
      <c r="J170" s="8">
        <v>-4.405600502164355E-2</v>
      </c>
      <c r="K170" s="10">
        <v>0.87194520029533684</v>
      </c>
      <c r="L170" s="10">
        <v>0.80577127549378091</v>
      </c>
      <c r="M170" s="8">
        <v>8.2124948870886713E-2</v>
      </c>
    </row>
    <row r="171" spans="1:13" x14ac:dyDescent="0.2">
      <c r="A171" s="20" t="s">
        <v>27</v>
      </c>
      <c r="B171" s="20" t="s">
        <v>64</v>
      </c>
      <c r="C171" s="13">
        <v>60426513.736831702</v>
      </c>
      <c r="D171" s="13">
        <v>50729298.54702016</v>
      </c>
      <c r="E171" s="14">
        <v>0.19115610638344135</v>
      </c>
      <c r="F171" s="15">
        <v>71809552.490513697</v>
      </c>
      <c r="G171" s="15">
        <v>65886364.968575254</v>
      </c>
      <c r="H171" s="25">
        <v>1</v>
      </c>
      <c r="I171" s="15">
        <f t="shared" si="2"/>
        <v>71809552.490513697</v>
      </c>
      <c r="J171" s="14">
        <v>8.9900050257189473E-2</v>
      </c>
      <c r="K171" s="16">
        <v>0.84148294538967172</v>
      </c>
      <c r="L171" s="16">
        <v>0.76995139390700473</v>
      </c>
      <c r="M171" s="14">
        <v>9.2903983353664302E-2</v>
      </c>
    </row>
    <row r="172" spans="1:13" x14ac:dyDescent="0.2">
      <c r="A172" s="1" t="s">
        <v>28</v>
      </c>
      <c r="B172" s="26" t="s">
        <v>55</v>
      </c>
      <c r="C172" s="7">
        <v>29630877.50308945</v>
      </c>
      <c r="D172" s="7">
        <v>24467948.837931946</v>
      </c>
      <c r="E172" s="8">
        <v>0.21100782494499773</v>
      </c>
      <c r="F172" s="9">
        <v>47060994.264244221</v>
      </c>
      <c r="G172" s="9">
        <v>40900897.724103153</v>
      </c>
      <c r="H172" s="24">
        <v>1</v>
      </c>
      <c r="I172" s="9">
        <f t="shared" si="2"/>
        <v>47060994.264244221</v>
      </c>
      <c r="J172" s="8">
        <v>0.15061030155606794</v>
      </c>
      <c r="K172" s="10">
        <v>0.62962710342909733</v>
      </c>
      <c r="L172" s="10">
        <v>0.59822522730382111</v>
      </c>
      <c r="M172" s="8">
        <v>5.2491728352552634E-2</v>
      </c>
    </row>
    <row r="173" spans="1:13" x14ac:dyDescent="0.2">
      <c r="A173" s="1" t="s">
        <v>28</v>
      </c>
      <c r="B173" s="26" t="s">
        <v>56</v>
      </c>
      <c r="C173" s="7">
        <v>11996299.493158367</v>
      </c>
      <c r="D173" s="7">
        <v>9994582.2879152037</v>
      </c>
      <c r="E173" s="8">
        <v>0.20028022658470765</v>
      </c>
      <c r="F173" s="9">
        <v>10117672.226929285</v>
      </c>
      <c r="G173" s="9">
        <v>9351802.4481873102</v>
      </c>
      <c r="H173" s="24">
        <v>1</v>
      </c>
      <c r="I173" s="9">
        <f t="shared" si="2"/>
        <v>10117672.226929285</v>
      </c>
      <c r="J173" s="8">
        <v>8.1895418876221593E-2</v>
      </c>
      <c r="K173" s="10">
        <v>1.1856778144313582</v>
      </c>
      <c r="L173" s="10">
        <v>1.0687332568549377</v>
      </c>
      <c r="M173" s="8">
        <v>0.10942352249855528</v>
      </c>
    </row>
    <row r="174" spans="1:13" x14ac:dyDescent="0.2">
      <c r="A174" s="1" t="s">
        <v>28</v>
      </c>
      <c r="B174" s="26" t="s">
        <v>57</v>
      </c>
      <c r="C174" s="7">
        <v>8701142.7364103366</v>
      </c>
      <c r="D174" s="7">
        <v>6278390.3746408084</v>
      </c>
      <c r="E174" s="8">
        <v>0.38588749937489125</v>
      </c>
      <c r="F174" s="9">
        <v>7887077.8658720786</v>
      </c>
      <c r="G174" s="9">
        <v>6046830.478801352</v>
      </c>
      <c r="H174" s="24">
        <v>1</v>
      </c>
      <c r="I174" s="9">
        <f t="shared" si="2"/>
        <v>7887077.8658720786</v>
      </c>
      <c r="J174" s="8">
        <v>0.30433255794455716</v>
      </c>
      <c r="K174" s="10">
        <v>1.1032150163067074</v>
      </c>
      <c r="L174" s="10">
        <v>1.0382944249307544</v>
      </c>
      <c r="M174" s="8">
        <v>6.2526187001613373E-2</v>
      </c>
    </row>
    <row r="175" spans="1:13" x14ac:dyDescent="0.2">
      <c r="A175" s="1" t="s">
        <v>28</v>
      </c>
      <c r="B175" s="26" t="s">
        <v>58</v>
      </c>
      <c r="C175" s="7">
        <v>3856332.1846709573</v>
      </c>
      <c r="D175" s="7">
        <v>3269642.5976627208</v>
      </c>
      <c r="E175" s="8">
        <v>0.17943538765601691</v>
      </c>
      <c r="F175" s="9">
        <v>4832691.3231718</v>
      </c>
      <c r="G175" s="9">
        <v>4116034.9277334451</v>
      </c>
      <c r="H175" s="24">
        <v>1</v>
      </c>
      <c r="I175" s="9">
        <f t="shared" si="2"/>
        <v>4832691.3231718</v>
      </c>
      <c r="J175" s="8">
        <v>0.17411329301644005</v>
      </c>
      <c r="K175" s="10">
        <v>0.7979678251289517</v>
      </c>
      <c r="L175" s="10">
        <v>0.79436706808102753</v>
      </c>
      <c r="M175" s="8">
        <v>4.5328629453668234E-3</v>
      </c>
    </row>
    <row r="176" spans="1:13" x14ac:dyDescent="0.2">
      <c r="A176" s="1" t="s">
        <v>28</v>
      </c>
      <c r="B176" s="26" t="s">
        <v>59</v>
      </c>
      <c r="C176" s="7">
        <v>5386424.0757698063</v>
      </c>
      <c r="D176" s="7">
        <v>4210466.5595432296</v>
      </c>
      <c r="E176" s="8">
        <v>0.27929387387276861</v>
      </c>
      <c r="F176" s="9">
        <v>2448853.7265976453</v>
      </c>
      <c r="G176" s="9">
        <v>1835660.4042375339</v>
      </c>
      <c r="H176" s="24">
        <v>1</v>
      </c>
      <c r="I176" s="9">
        <f t="shared" si="2"/>
        <v>2448853.7265976453</v>
      </c>
      <c r="J176" s="8">
        <v>0.3340450776976962</v>
      </c>
      <c r="K176" s="10">
        <v>2.1995695444225336</v>
      </c>
      <c r="L176" s="10">
        <v>2.2937066953253278</v>
      </c>
      <c r="M176" s="8">
        <v>-4.104149457934169E-2</v>
      </c>
    </row>
    <row r="177" spans="1:13" s="18" customFormat="1" x14ac:dyDescent="0.2">
      <c r="A177" s="1" t="s">
        <v>28</v>
      </c>
      <c r="B177" s="26" t="s">
        <v>60</v>
      </c>
      <c r="C177" s="7">
        <v>1619943.548325242</v>
      </c>
      <c r="D177" s="7">
        <v>1101672.4457492793</v>
      </c>
      <c r="E177" s="8">
        <v>0.47044028792375892</v>
      </c>
      <c r="F177" s="9">
        <v>791627.69876155094</v>
      </c>
      <c r="G177" s="9">
        <v>507219.6363829216</v>
      </c>
      <c r="H177" s="24">
        <v>1</v>
      </c>
      <c r="I177" s="9">
        <f t="shared" si="2"/>
        <v>791627.69876155094</v>
      </c>
      <c r="J177" s="8">
        <v>0.56071973949351928</v>
      </c>
      <c r="K177" s="10">
        <v>2.0463452085614695</v>
      </c>
      <c r="L177" s="10">
        <v>2.1719830359989851</v>
      </c>
      <c r="M177" s="8">
        <v>-5.7844755394109035E-2</v>
      </c>
    </row>
    <row r="178" spans="1:13" s="18" customFormat="1" x14ac:dyDescent="0.2">
      <c r="A178" s="1" t="s">
        <v>28</v>
      </c>
      <c r="B178" s="26" t="s">
        <v>61</v>
      </c>
      <c r="C178" s="7">
        <v>297636.29620148125</v>
      </c>
      <c r="D178" s="7">
        <v>292122.09445842385</v>
      </c>
      <c r="E178" s="8">
        <v>1.8876359740198329E-2</v>
      </c>
      <c r="F178" s="9">
        <v>124597.45440374322</v>
      </c>
      <c r="G178" s="9">
        <v>139916.33898702532</v>
      </c>
      <c r="H178" s="24">
        <v>1</v>
      </c>
      <c r="I178" s="9">
        <f t="shared" si="2"/>
        <v>124597.45440374322</v>
      </c>
      <c r="J178" s="8">
        <v>-0.10948603068225393</v>
      </c>
      <c r="K178" s="10">
        <v>2.3887831226232459</v>
      </c>
      <c r="L178" s="10">
        <v>2.087834034061689</v>
      </c>
      <c r="M178" s="8">
        <v>0.14414416263542182</v>
      </c>
    </row>
    <row r="179" spans="1:13" s="18" customFormat="1" x14ac:dyDescent="0.2">
      <c r="A179" s="1" t="s">
        <v>28</v>
      </c>
      <c r="B179" s="26" t="s">
        <v>62</v>
      </c>
      <c r="C179" s="7">
        <v>60048.598398458955</v>
      </c>
      <c r="D179" s="7">
        <v>49650.889878865484</v>
      </c>
      <c r="E179" s="8">
        <v>0.20941635779259987</v>
      </c>
      <c r="F179" s="9">
        <v>26052.465349470916</v>
      </c>
      <c r="G179" s="9">
        <v>19756.03846784445</v>
      </c>
      <c r="H179" s="24">
        <v>1</v>
      </c>
      <c r="I179" s="9">
        <f t="shared" si="2"/>
        <v>26052.465349470916</v>
      </c>
      <c r="J179" s="8">
        <v>0.3187089806427908</v>
      </c>
      <c r="K179" s="10">
        <v>2.3049104026417386</v>
      </c>
      <c r="L179" s="10">
        <v>2.5132007087189487</v>
      </c>
      <c r="M179" s="8">
        <v>-8.287850045346426E-2</v>
      </c>
    </row>
    <row r="180" spans="1:13" s="18" customFormat="1" x14ac:dyDescent="0.2">
      <c r="A180" s="1" t="s">
        <v>28</v>
      </c>
      <c r="B180" s="26" t="s">
        <v>63</v>
      </c>
      <c r="C180" s="7">
        <v>831820.4064874053</v>
      </c>
      <c r="D180" s="7">
        <v>788980.09206363326</v>
      </c>
      <c r="E180" s="8">
        <v>5.4298346504181326E-2</v>
      </c>
      <c r="F180" s="9">
        <v>1032050.0528127962</v>
      </c>
      <c r="G180" s="9">
        <v>1167409.5912555351</v>
      </c>
      <c r="H180" s="24">
        <v>1</v>
      </c>
      <c r="I180" s="9">
        <f t="shared" si="2"/>
        <v>1032050.0528127962</v>
      </c>
      <c r="J180" s="8">
        <v>-0.11594862630618047</v>
      </c>
      <c r="K180" s="10">
        <v>0.80598843459222169</v>
      </c>
      <c r="L180" s="10">
        <v>0.67583828158812242</v>
      </c>
      <c r="M180" s="8">
        <v>0.19257588176015303</v>
      </c>
    </row>
    <row r="181" spans="1:13" s="18" customFormat="1" x14ac:dyDescent="0.2">
      <c r="A181" s="20" t="s">
        <v>28</v>
      </c>
      <c r="B181" s="20" t="s">
        <v>64</v>
      </c>
      <c r="C181" s="13">
        <v>62380524.84251149</v>
      </c>
      <c r="D181" s="13">
        <v>50453456.179844111</v>
      </c>
      <c r="E181" s="14">
        <v>0.23639745551132688</v>
      </c>
      <c r="F181" s="15">
        <v>74321617.078142613</v>
      </c>
      <c r="G181" s="15">
        <v>64085527.588156126</v>
      </c>
      <c r="H181" s="25">
        <v>1</v>
      </c>
      <c r="I181" s="15">
        <f t="shared" si="2"/>
        <v>74321617.078142613</v>
      </c>
      <c r="J181" s="14">
        <v>0.15972544621569526</v>
      </c>
      <c r="K181" s="16">
        <v>0.83933217945088412</v>
      </c>
      <c r="L181" s="16">
        <v>0.78728315235355251</v>
      </c>
      <c r="M181" s="14">
        <v>6.6112207458946706E-2</v>
      </c>
    </row>
    <row r="182" spans="1:13" s="18" customFormat="1" x14ac:dyDescent="0.2">
      <c r="A182" s="1" t="s">
        <v>29</v>
      </c>
      <c r="B182" s="26" t="s">
        <v>55</v>
      </c>
      <c r="C182" s="7">
        <v>28844160.802018955</v>
      </c>
      <c r="D182" s="7">
        <v>24475438.425167575</v>
      </c>
      <c r="E182" s="8">
        <v>0.1784941417988703</v>
      </c>
      <c r="F182" s="9">
        <v>45490096.458617374</v>
      </c>
      <c r="G182" s="9">
        <v>40279178.014122404</v>
      </c>
      <c r="H182" s="24">
        <v>1</v>
      </c>
      <c r="I182" s="9">
        <f t="shared" si="2"/>
        <v>45490096.458617374</v>
      </c>
      <c r="J182" s="8">
        <v>0.12937002941489903</v>
      </c>
      <c r="K182" s="10">
        <v>0.6340756131009454</v>
      </c>
      <c r="L182" s="10">
        <v>0.6076449329871173</v>
      </c>
      <c r="M182" s="8">
        <v>4.3496915186797838E-2</v>
      </c>
    </row>
    <row r="183" spans="1:13" s="18" customFormat="1" x14ac:dyDescent="0.2">
      <c r="A183" s="1" t="s">
        <v>29</v>
      </c>
      <c r="B183" s="26" t="s">
        <v>56</v>
      </c>
      <c r="C183" s="7">
        <v>11708867.106112698</v>
      </c>
      <c r="D183" s="7">
        <v>9847481.9883907754</v>
      </c>
      <c r="E183" s="8">
        <v>0.18902142902280145</v>
      </c>
      <c r="F183" s="9">
        <v>9748637.3902495783</v>
      </c>
      <c r="G183" s="9">
        <v>8759858.5334722549</v>
      </c>
      <c r="H183" s="24">
        <v>1</v>
      </c>
      <c r="I183" s="9">
        <f t="shared" si="2"/>
        <v>9748637.3902495783</v>
      </c>
      <c r="J183" s="8">
        <v>0.11287612157195291</v>
      </c>
      <c r="K183" s="10">
        <v>1.2010773031545627</v>
      </c>
      <c r="L183" s="10">
        <v>1.1241599337206882</v>
      </c>
      <c r="M183" s="8">
        <v>6.842208757547269E-2</v>
      </c>
    </row>
    <row r="184" spans="1:13" s="18" customFormat="1" x14ac:dyDescent="0.2">
      <c r="A184" s="1" t="s">
        <v>29</v>
      </c>
      <c r="B184" s="26" t="s">
        <v>57</v>
      </c>
      <c r="C184" s="7">
        <v>8394969.1723010372</v>
      </c>
      <c r="D184" s="7">
        <v>6241201.0924993185</v>
      </c>
      <c r="E184" s="8">
        <v>0.3450887173608489</v>
      </c>
      <c r="F184" s="9">
        <v>7568796.8064440787</v>
      </c>
      <c r="G184" s="9">
        <v>5914963.6864292361</v>
      </c>
      <c r="H184" s="24">
        <v>1</v>
      </c>
      <c r="I184" s="9">
        <f t="shared" si="2"/>
        <v>7568796.8064440787</v>
      </c>
      <c r="J184" s="8">
        <v>0.27960156776773615</v>
      </c>
      <c r="K184" s="10">
        <v>1.1091550463018844</v>
      </c>
      <c r="L184" s="10">
        <v>1.0551545915351217</v>
      </c>
      <c r="M184" s="8">
        <v>5.1177765988013796E-2</v>
      </c>
    </row>
    <row r="185" spans="1:13" s="18" customFormat="1" x14ac:dyDescent="0.2">
      <c r="A185" s="1" t="s">
        <v>29</v>
      </c>
      <c r="B185" s="26" t="s">
        <v>58</v>
      </c>
      <c r="C185" s="7">
        <v>3825189.8427432445</v>
      </c>
      <c r="D185" s="7">
        <v>3416954.2713524709</v>
      </c>
      <c r="E185" s="8">
        <v>0.11947352494980543</v>
      </c>
      <c r="F185" s="9">
        <v>5026642.001823823</v>
      </c>
      <c r="G185" s="9">
        <v>4409065.6514515141</v>
      </c>
      <c r="H185" s="24">
        <v>1</v>
      </c>
      <c r="I185" s="9">
        <f t="shared" si="2"/>
        <v>5026642.001823823</v>
      </c>
      <c r="J185" s="8">
        <v>0.14006966536526752</v>
      </c>
      <c r="K185" s="10">
        <v>0.76098314567764047</v>
      </c>
      <c r="L185" s="10">
        <v>0.77498375879877657</v>
      </c>
      <c r="M185" s="8">
        <v>-1.8065685844613082E-2</v>
      </c>
    </row>
    <row r="186" spans="1:13" s="18" customFormat="1" x14ac:dyDescent="0.2">
      <c r="A186" s="1" t="s">
        <v>29</v>
      </c>
      <c r="B186" s="26" t="s">
        <v>59</v>
      </c>
      <c r="C186" s="7">
        <v>5209163.0830137264</v>
      </c>
      <c r="D186" s="7">
        <v>4331104.376200499</v>
      </c>
      <c r="E186" s="8">
        <v>0.20273321318187959</v>
      </c>
      <c r="F186" s="9">
        <v>2377796.5364456475</v>
      </c>
      <c r="G186" s="9">
        <v>1978081.4202687794</v>
      </c>
      <c r="H186" s="24">
        <v>1</v>
      </c>
      <c r="I186" s="9">
        <f t="shared" si="2"/>
        <v>2377796.5364456475</v>
      </c>
      <c r="J186" s="8">
        <v>0.20207212508095609</v>
      </c>
      <c r="K186" s="10">
        <v>2.1907522377000483</v>
      </c>
      <c r="L186" s="10">
        <v>2.1895480801856952</v>
      </c>
      <c r="M186" s="8">
        <v>5.4995710085113756E-4</v>
      </c>
    </row>
    <row r="187" spans="1:13" s="18" customFormat="1" x14ac:dyDescent="0.2">
      <c r="A187" s="1" t="s">
        <v>29</v>
      </c>
      <c r="B187" s="26" t="s">
        <v>60</v>
      </c>
      <c r="C187" s="7">
        <v>1548748.2041302412</v>
      </c>
      <c r="D187" s="7">
        <v>1117031.866755829</v>
      </c>
      <c r="E187" s="8">
        <v>0.38648524739785312</v>
      </c>
      <c r="F187" s="9">
        <v>766453.73306534218</v>
      </c>
      <c r="G187" s="9">
        <v>524089.80761319399</v>
      </c>
      <c r="H187" s="24">
        <v>1</v>
      </c>
      <c r="I187" s="9">
        <f t="shared" si="2"/>
        <v>766453.73306534218</v>
      </c>
      <c r="J187" s="8">
        <v>0.46244731710376169</v>
      </c>
      <c r="K187" s="10">
        <v>2.0206675723741387</v>
      </c>
      <c r="L187" s="10">
        <v>2.131374910424241</v>
      </c>
      <c r="M187" s="8">
        <v>-5.1941747793243204E-2</v>
      </c>
    </row>
    <row r="188" spans="1:13" s="18" customFormat="1" x14ac:dyDescent="0.2">
      <c r="A188" s="1" t="s">
        <v>29</v>
      </c>
      <c r="B188" s="26" t="s">
        <v>61</v>
      </c>
      <c r="C188" s="7">
        <v>291759.79722215177</v>
      </c>
      <c r="D188" s="7">
        <v>300205.55265886307</v>
      </c>
      <c r="E188" s="8">
        <v>-2.8133241913445191E-2</v>
      </c>
      <c r="F188" s="9">
        <v>122948.402329989</v>
      </c>
      <c r="G188" s="9">
        <v>151256.09721628926</v>
      </c>
      <c r="H188" s="24">
        <v>1</v>
      </c>
      <c r="I188" s="9">
        <f t="shared" si="2"/>
        <v>122948.402329989</v>
      </c>
      <c r="J188" s="8">
        <v>-0.18715076884353007</v>
      </c>
      <c r="K188" s="10">
        <v>2.3730263402616587</v>
      </c>
      <c r="L188" s="10">
        <v>1.9847500906332585</v>
      </c>
      <c r="M188" s="8">
        <v>0.19562979312146853</v>
      </c>
    </row>
    <row r="189" spans="1:13" s="18" customFormat="1" x14ac:dyDescent="0.2">
      <c r="A189" s="1" t="s">
        <v>29</v>
      </c>
      <c r="B189" s="26" t="s">
        <v>62</v>
      </c>
      <c r="C189" s="7">
        <v>60056.756839077469</v>
      </c>
      <c r="D189" s="7">
        <v>46035.541571319103</v>
      </c>
      <c r="E189" s="8">
        <v>0.30457370086624141</v>
      </c>
      <c r="F189" s="9">
        <v>26305.203060945114</v>
      </c>
      <c r="G189" s="9">
        <v>18280.950113594463</v>
      </c>
      <c r="H189" s="24">
        <v>1</v>
      </c>
      <c r="I189" s="9">
        <f t="shared" si="2"/>
        <v>26305.203060945114</v>
      </c>
      <c r="J189" s="8">
        <v>0.43894069495783417</v>
      </c>
      <c r="K189" s="10">
        <v>2.2830752037889686</v>
      </c>
      <c r="L189" s="10">
        <v>2.5182247796346862</v>
      </c>
      <c r="M189" s="8">
        <v>-9.3379104894611625E-2</v>
      </c>
    </row>
    <row r="190" spans="1:13" s="18" customFormat="1" x14ac:dyDescent="0.2">
      <c r="A190" s="1" t="s">
        <v>29</v>
      </c>
      <c r="B190" s="26" t="s">
        <v>63</v>
      </c>
      <c r="C190" s="7">
        <v>796315.2194470251</v>
      </c>
      <c r="D190" s="7">
        <v>765631.74136647815</v>
      </c>
      <c r="E190" s="8">
        <v>4.0076026662353277E-2</v>
      </c>
      <c r="F190" s="9">
        <v>922618.10218258668</v>
      </c>
      <c r="G190" s="9">
        <v>930902.69357539783</v>
      </c>
      <c r="H190" s="24">
        <v>1</v>
      </c>
      <c r="I190" s="9">
        <f t="shared" si="2"/>
        <v>922618.10218258668</v>
      </c>
      <c r="J190" s="8">
        <v>-8.8995245689877794E-3</v>
      </c>
      <c r="K190" s="10">
        <v>0.8631038319790455</v>
      </c>
      <c r="L190" s="10">
        <v>0.82246162423899605</v>
      </c>
      <c r="M190" s="8">
        <v>4.9415324122453384E-2</v>
      </c>
    </row>
    <row r="191" spans="1:13" s="18" customFormat="1" x14ac:dyDescent="0.2">
      <c r="A191" s="20" t="s">
        <v>29</v>
      </c>
      <c r="B191" s="20" t="s">
        <v>64</v>
      </c>
      <c r="C191" s="13">
        <v>60679229.983828157</v>
      </c>
      <c r="D191" s="13">
        <v>50541084.855963126</v>
      </c>
      <c r="E191" s="14">
        <v>0.20059215501126854</v>
      </c>
      <c r="F191" s="15">
        <v>72050294.634219363</v>
      </c>
      <c r="G191" s="15">
        <v>62965676.85426265</v>
      </c>
      <c r="H191" s="25">
        <v>1</v>
      </c>
      <c r="I191" s="15">
        <f t="shared" si="2"/>
        <v>72050294.634219363</v>
      </c>
      <c r="J191" s="14">
        <v>0.144278887067053</v>
      </c>
      <c r="K191" s="16">
        <v>0.8421787904113488</v>
      </c>
      <c r="L191" s="16">
        <v>0.80267674995288474</v>
      </c>
      <c r="M191" s="14">
        <v>4.9212887330775106E-2</v>
      </c>
    </row>
    <row r="192" spans="1:13" s="18" customFormat="1" x14ac:dyDescent="0.2">
      <c r="A192" s="1" t="s">
        <v>30</v>
      </c>
      <c r="B192" s="26" t="s">
        <v>55</v>
      </c>
      <c r="C192" s="7">
        <v>28801178.461834945</v>
      </c>
      <c r="D192" s="7">
        <v>26086980.302448526</v>
      </c>
      <c r="E192" s="8">
        <v>0.10404416793045472</v>
      </c>
      <c r="F192" s="9">
        <v>45695400.799214691</v>
      </c>
      <c r="G192" s="9">
        <v>43651443.037890121</v>
      </c>
      <c r="H192" s="24">
        <v>1</v>
      </c>
      <c r="I192" s="9">
        <f t="shared" si="2"/>
        <v>45695400.799214691</v>
      </c>
      <c r="J192" s="8">
        <v>4.6824517566358186E-2</v>
      </c>
      <c r="K192" s="10">
        <v>0.63028615480116135</v>
      </c>
      <c r="L192" s="10">
        <v>0.59762011257691128</v>
      </c>
      <c r="M192" s="8">
        <v>5.4660212293384088E-2</v>
      </c>
    </row>
    <row r="193" spans="1:13" s="18" customFormat="1" x14ac:dyDescent="0.2">
      <c r="A193" s="1" t="s">
        <v>30</v>
      </c>
      <c r="B193" s="26" t="s">
        <v>56</v>
      </c>
      <c r="C193" s="7">
        <v>11603169.564015161</v>
      </c>
      <c r="D193" s="7">
        <v>10171078.699754966</v>
      </c>
      <c r="E193" s="8">
        <v>0.1408002933154667</v>
      </c>
      <c r="F193" s="9">
        <v>9718364.7516351137</v>
      </c>
      <c r="G193" s="9">
        <v>8936468.5768525023</v>
      </c>
      <c r="H193" s="24">
        <v>1</v>
      </c>
      <c r="I193" s="9">
        <f t="shared" si="2"/>
        <v>9718364.7516351137</v>
      </c>
      <c r="J193" s="8">
        <v>8.7494983959088876E-2</v>
      </c>
      <c r="K193" s="10">
        <v>1.1939425881358208</v>
      </c>
      <c r="L193" s="10">
        <v>1.1381541391081917</v>
      </c>
      <c r="M193" s="8">
        <v>4.9016602506355103E-2</v>
      </c>
    </row>
    <row r="194" spans="1:13" s="18" customFormat="1" x14ac:dyDescent="0.2">
      <c r="A194" s="1" t="s">
        <v>30</v>
      </c>
      <c r="B194" s="26" t="s">
        <v>57</v>
      </c>
      <c r="C194" s="7">
        <v>8456973.664864596</v>
      </c>
      <c r="D194" s="7">
        <v>6440842.1040868489</v>
      </c>
      <c r="E194" s="8">
        <v>0.31302297559793762</v>
      </c>
      <c r="F194" s="9">
        <v>7647176.4222677443</v>
      </c>
      <c r="G194" s="9">
        <v>6398150.7481116233</v>
      </c>
      <c r="H194" s="24">
        <v>1</v>
      </c>
      <c r="I194" s="9">
        <f t="shared" si="2"/>
        <v>7647176.4222677443</v>
      </c>
      <c r="J194" s="8">
        <v>0.19521666858580405</v>
      </c>
      <c r="K194" s="10">
        <v>1.1058949340097359</v>
      </c>
      <c r="L194" s="10">
        <v>1.0066724523469264</v>
      </c>
      <c r="M194" s="8">
        <v>9.8564812647336478E-2</v>
      </c>
    </row>
    <row r="195" spans="1:13" s="18" customFormat="1" x14ac:dyDescent="0.2">
      <c r="A195" s="1" t="s">
        <v>30</v>
      </c>
      <c r="B195" s="26" t="s">
        <v>58</v>
      </c>
      <c r="C195" s="7">
        <v>3984246.1740279282</v>
      </c>
      <c r="D195" s="7">
        <v>3237276.6285289391</v>
      </c>
      <c r="E195" s="8">
        <v>0.23074010386267849</v>
      </c>
      <c r="F195" s="9">
        <v>5305591.8585717557</v>
      </c>
      <c r="G195" s="9">
        <v>3995688.1839064118</v>
      </c>
      <c r="H195" s="24">
        <v>1</v>
      </c>
      <c r="I195" s="9">
        <f t="shared" ref="I195:I258" si="3">F195*H195</f>
        <v>5305591.8585717557</v>
      </c>
      <c r="J195" s="8">
        <v>0.32782930358312085</v>
      </c>
      <c r="K195" s="10">
        <v>0.75095225570186841</v>
      </c>
      <c r="L195" s="10">
        <v>0.81019250740531845</v>
      </c>
      <c r="M195" s="8">
        <v>-7.3118735562205925E-2</v>
      </c>
    </row>
    <row r="196" spans="1:13" s="18" customFormat="1" x14ac:dyDescent="0.2">
      <c r="A196" s="1" t="s">
        <v>30</v>
      </c>
      <c r="B196" s="26" t="s">
        <v>59</v>
      </c>
      <c r="C196" s="7">
        <v>5105498.0273182979</v>
      </c>
      <c r="D196" s="7">
        <v>4302804.9260538183</v>
      </c>
      <c r="E196" s="8">
        <v>0.18655112538430699</v>
      </c>
      <c r="F196" s="9">
        <v>2245067.24568519</v>
      </c>
      <c r="G196" s="9">
        <v>1857334.9665256955</v>
      </c>
      <c r="H196" s="24">
        <v>1</v>
      </c>
      <c r="I196" s="9">
        <f t="shared" si="3"/>
        <v>2245067.24568519</v>
      </c>
      <c r="J196" s="8">
        <v>0.2087573249561876</v>
      </c>
      <c r="K196" s="10">
        <v>2.274095814782648</v>
      </c>
      <c r="L196" s="10">
        <v>2.3166553172164654</v>
      </c>
      <c r="M196" s="8">
        <v>-1.8371098245618188E-2</v>
      </c>
    </row>
    <row r="197" spans="1:13" s="18" customFormat="1" x14ac:dyDescent="0.2">
      <c r="A197" s="1" t="s">
        <v>30</v>
      </c>
      <c r="B197" s="26" t="s">
        <v>60</v>
      </c>
      <c r="C197" s="7">
        <v>1535900.8996642572</v>
      </c>
      <c r="D197" s="7">
        <v>1127169.9701880736</v>
      </c>
      <c r="E197" s="8">
        <v>0.36261694357239216</v>
      </c>
      <c r="F197" s="9">
        <v>734742.96691626834</v>
      </c>
      <c r="G197" s="9">
        <v>523052.13539767649</v>
      </c>
      <c r="H197" s="24">
        <v>1</v>
      </c>
      <c r="I197" s="9">
        <f t="shared" si="3"/>
        <v>734742.96691626834</v>
      </c>
      <c r="J197" s="8">
        <v>0.40472223931873125</v>
      </c>
      <c r="K197" s="10">
        <v>2.0903921082912373</v>
      </c>
      <c r="L197" s="10">
        <v>2.1549858874605041</v>
      </c>
      <c r="M197" s="8">
        <v>-2.9974107740160613E-2</v>
      </c>
    </row>
    <row r="198" spans="1:13" s="18" customFormat="1" x14ac:dyDescent="0.2">
      <c r="A198" s="1" t="s">
        <v>30</v>
      </c>
      <c r="B198" s="26" t="s">
        <v>61</v>
      </c>
      <c r="C198" s="7">
        <v>298273.43615233066</v>
      </c>
      <c r="D198" s="7">
        <v>298055.99484553578</v>
      </c>
      <c r="E198" s="8">
        <v>7.2953173415473056E-4</v>
      </c>
      <c r="F198" s="9">
        <v>119081.08746023192</v>
      </c>
      <c r="G198" s="9">
        <v>129996.63775272346</v>
      </c>
      <c r="H198" s="24">
        <v>1</v>
      </c>
      <c r="I198" s="9">
        <f t="shared" si="3"/>
        <v>119081.08746023192</v>
      </c>
      <c r="J198" s="8">
        <v>-8.396794318061393E-2</v>
      </c>
      <c r="K198" s="10">
        <v>2.5047926796263216</v>
      </c>
      <c r="L198" s="10">
        <v>2.2927977215263895</v>
      </c>
      <c r="M198" s="8">
        <v>9.2461256442107842E-2</v>
      </c>
    </row>
    <row r="199" spans="1:13" s="18" customFormat="1" x14ac:dyDescent="0.2">
      <c r="A199" s="1" t="s">
        <v>30</v>
      </c>
      <c r="B199" s="26" t="s">
        <v>62</v>
      </c>
      <c r="C199" s="7">
        <v>53118.301992813344</v>
      </c>
      <c r="D199" s="7">
        <v>48158.101351453064</v>
      </c>
      <c r="E199" s="8">
        <v>0.10299825994304106</v>
      </c>
      <c r="F199" s="9">
        <v>22058.527809989289</v>
      </c>
      <c r="G199" s="9">
        <v>19034.003902649325</v>
      </c>
      <c r="H199" s="24">
        <v>1</v>
      </c>
      <c r="I199" s="9">
        <f t="shared" si="3"/>
        <v>22058.527809989289</v>
      </c>
      <c r="J199" s="8">
        <v>0.15890108685535068</v>
      </c>
      <c r="K199" s="10">
        <v>2.4080619726924168</v>
      </c>
      <c r="L199" s="10">
        <v>2.5301088303733081</v>
      </c>
      <c r="M199" s="8">
        <v>-4.8237789701276894E-2</v>
      </c>
    </row>
    <row r="200" spans="1:13" s="18" customFormat="1" x14ac:dyDescent="0.2">
      <c r="A200" s="1" t="s">
        <v>30</v>
      </c>
      <c r="B200" s="26" t="s">
        <v>63</v>
      </c>
      <c r="C200" s="7">
        <v>769988.3788946342</v>
      </c>
      <c r="D200" s="7">
        <v>811838.1992726326</v>
      </c>
      <c r="E200" s="8">
        <v>-5.1549459504977468E-2</v>
      </c>
      <c r="F200" s="9">
        <v>994607.50671716814</v>
      </c>
      <c r="G200" s="9">
        <v>1186550.2927122829</v>
      </c>
      <c r="H200" s="24">
        <v>1</v>
      </c>
      <c r="I200" s="9">
        <f t="shared" si="3"/>
        <v>994607.50671716814</v>
      </c>
      <c r="J200" s="8">
        <v>-0.16176540275959242</v>
      </c>
      <c r="K200" s="10">
        <v>0.77416304793041557</v>
      </c>
      <c r="L200" s="10">
        <v>0.68420041211813076</v>
      </c>
      <c r="M200" s="8">
        <v>0.13148579600205251</v>
      </c>
    </row>
    <row r="201" spans="1:13" s="18" customFormat="1" x14ac:dyDescent="0.2">
      <c r="A201" s="20" t="s">
        <v>30</v>
      </c>
      <c r="B201" s="20" t="s">
        <v>64</v>
      </c>
      <c r="C201" s="13">
        <v>60608346.908764958</v>
      </c>
      <c r="D201" s="13">
        <v>52524204.926530816</v>
      </c>
      <c r="E201" s="14">
        <v>0.15391269593784396</v>
      </c>
      <c r="F201" s="15">
        <v>72482091.166278154</v>
      </c>
      <c r="G201" s="15">
        <v>66697718.583051682</v>
      </c>
      <c r="H201" s="25">
        <v>1</v>
      </c>
      <c r="I201" s="15">
        <f t="shared" si="3"/>
        <v>72482091.166278154</v>
      </c>
      <c r="J201" s="14">
        <v>8.6725193996310374E-2</v>
      </c>
      <c r="K201" s="16">
        <v>0.83618375151078173</v>
      </c>
      <c r="L201" s="16">
        <v>0.78749627487075025</v>
      </c>
      <c r="M201" s="14">
        <v>6.1825659617275562E-2</v>
      </c>
    </row>
    <row r="202" spans="1:13" s="18" customFormat="1" x14ac:dyDescent="0.2">
      <c r="A202" s="1" t="s">
        <v>31</v>
      </c>
      <c r="B202" s="26" t="s">
        <v>55</v>
      </c>
      <c r="C202" s="7">
        <v>29742434.762205619</v>
      </c>
      <c r="D202" s="7">
        <v>26987667.291227475</v>
      </c>
      <c r="E202" s="8">
        <v>0.10207504936425538</v>
      </c>
      <c r="F202" s="9">
        <v>47128348.672241718</v>
      </c>
      <c r="G202" s="9">
        <v>44918289.823842213</v>
      </c>
      <c r="H202" s="24">
        <v>1</v>
      </c>
      <c r="I202" s="9">
        <f t="shared" si="3"/>
        <v>47128348.672241718</v>
      </c>
      <c r="J202" s="8">
        <v>4.9201758505650547E-2</v>
      </c>
      <c r="K202" s="10">
        <v>0.63109435403841585</v>
      </c>
      <c r="L202" s="10">
        <v>0.60081689211824518</v>
      </c>
      <c r="M202" s="8">
        <v>5.0393826001503036E-2</v>
      </c>
    </row>
    <row r="203" spans="1:13" s="18" customFormat="1" x14ac:dyDescent="0.2">
      <c r="A203" s="1" t="s">
        <v>31</v>
      </c>
      <c r="B203" s="26" t="s">
        <v>56</v>
      </c>
      <c r="C203" s="7">
        <v>11762413.016154345</v>
      </c>
      <c r="D203" s="7">
        <v>10534212.369366508</v>
      </c>
      <c r="E203" s="8">
        <v>0.11659159733284331</v>
      </c>
      <c r="F203" s="9">
        <v>9851924.7562670931</v>
      </c>
      <c r="G203" s="9">
        <v>9306969.5922321659</v>
      </c>
      <c r="H203" s="24">
        <v>1</v>
      </c>
      <c r="I203" s="9">
        <f t="shared" si="3"/>
        <v>9851924.7562670931</v>
      </c>
      <c r="J203" s="8">
        <v>5.8553448427483931E-2</v>
      </c>
      <c r="K203" s="10">
        <v>1.19392030564098</v>
      </c>
      <c r="L203" s="10">
        <v>1.1318627685383897</v>
      </c>
      <c r="M203" s="8">
        <v>5.482779258012619E-2</v>
      </c>
    </row>
    <row r="204" spans="1:13" s="18" customFormat="1" x14ac:dyDescent="0.2">
      <c r="A204" s="1" t="s">
        <v>31</v>
      </c>
      <c r="B204" s="26" t="s">
        <v>57</v>
      </c>
      <c r="C204" s="7">
        <v>8935999.3229286224</v>
      </c>
      <c r="D204" s="7">
        <v>6486590.2025484052</v>
      </c>
      <c r="E204" s="8">
        <v>0.37761120155515771</v>
      </c>
      <c r="F204" s="9">
        <v>8314677.2075445876</v>
      </c>
      <c r="G204" s="9">
        <v>6269472.6144217812</v>
      </c>
      <c r="H204" s="24">
        <v>1</v>
      </c>
      <c r="I204" s="9">
        <f t="shared" si="3"/>
        <v>8314677.2075445876</v>
      </c>
      <c r="J204" s="8">
        <v>0.32621636920754471</v>
      </c>
      <c r="K204" s="10">
        <v>1.0747259454426275</v>
      </c>
      <c r="L204" s="10">
        <v>1.0346309173800654</v>
      </c>
      <c r="M204" s="8">
        <v>3.8752976920593395E-2</v>
      </c>
    </row>
    <row r="205" spans="1:13" s="18" customFormat="1" x14ac:dyDescent="0.2">
      <c r="A205" s="1" t="s">
        <v>31</v>
      </c>
      <c r="B205" s="26" t="s">
        <v>58</v>
      </c>
      <c r="C205" s="7">
        <v>3834037.5534426966</v>
      </c>
      <c r="D205" s="7">
        <v>3343151.1991290557</v>
      </c>
      <c r="E205" s="8">
        <v>0.14683342902394741</v>
      </c>
      <c r="F205" s="9">
        <v>4895729.942471955</v>
      </c>
      <c r="G205" s="9">
        <v>4110161.1681859484</v>
      </c>
      <c r="H205" s="24">
        <v>1</v>
      </c>
      <c r="I205" s="9">
        <f t="shared" si="3"/>
        <v>4895729.942471955</v>
      </c>
      <c r="J205" s="8">
        <v>0.19112845996565225</v>
      </c>
      <c r="K205" s="10">
        <v>0.78313910254347319</v>
      </c>
      <c r="L205" s="10">
        <v>0.81338688735765108</v>
      </c>
      <c r="M205" s="8">
        <v>-3.7187450749839493E-2</v>
      </c>
    </row>
    <row r="206" spans="1:13" s="18" customFormat="1" x14ac:dyDescent="0.2">
      <c r="A206" s="1" t="s">
        <v>31</v>
      </c>
      <c r="B206" s="26" t="s">
        <v>59</v>
      </c>
      <c r="C206" s="7">
        <v>5575416.6045905137</v>
      </c>
      <c r="D206" s="7">
        <v>4354456.0509650642</v>
      </c>
      <c r="E206" s="8">
        <v>0.28039335782361424</v>
      </c>
      <c r="F206" s="9">
        <v>2549139.1825243384</v>
      </c>
      <c r="G206" s="9">
        <v>1888541.808711983</v>
      </c>
      <c r="H206" s="24">
        <v>1</v>
      </c>
      <c r="I206" s="9">
        <f t="shared" si="3"/>
        <v>2549139.1825243384</v>
      </c>
      <c r="J206" s="8">
        <v>0.34979229517978938</v>
      </c>
      <c r="K206" s="10">
        <v>2.1871762212172898</v>
      </c>
      <c r="L206" s="10">
        <v>2.305723935195735</v>
      </c>
      <c r="M206" s="8">
        <v>-5.141453066816587E-2</v>
      </c>
    </row>
    <row r="207" spans="1:13" s="18" customFormat="1" x14ac:dyDescent="0.2">
      <c r="A207" s="1" t="s">
        <v>31</v>
      </c>
      <c r="B207" s="26" t="s">
        <v>60</v>
      </c>
      <c r="C207" s="7">
        <v>1570102.662823953</v>
      </c>
      <c r="D207" s="7">
        <v>1137328.6872891653</v>
      </c>
      <c r="E207" s="8">
        <v>0.38051794557851948</v>
      </c>
      <c r="F207" s="9">
        <v>748439.20619686134</v>
      </c>
      <c r="G207" s="9">
        <v>529421.93187344074</v>
      </c>
      <c r="H207" s="24">
        <v>1</v>
      </c>
      <c r="I207" s="9">
        <f t="shared" si="3"/>
        <v>748439.20619686134</v>
      </c>
      <c r="J207" s="8">
        <v>0.41369135114670141</v>
      </c>
      <c r="K207" s="10">
        <v>2.0978359362042429</v>
      </c>
      <c r="L207" s="10">
        <v>2.1482462641178337</v>
      </c>
      <c r="M207" s="8">
        <v>-2.3465804994331752E-2</v>
      </c>
    </row>
    <row r="208" spans="1:13" s="18" customFormat="1" x14ac:dyDescent="0.2">
      <c r="A208" s="1" t="s">
        <v>31</v>
      </c>
      <c r="B208" s="26" t="s">
        <v>61</v>
      </c>
      <c r="C208" s="7">
        <v>315566.80704201112</v>
      </c>
      <c r="D208" s="7">
        <v>276836.91350988747</v>
      </c>
      <c r="E208" s="8">
        <v>0.13990147860372087</v>
      </c>
      <c r="F208" s="9">
        <v>126028.68706613871</v>
      </c>
      <c r="G208" s="9">
        <v>111892.30328370855</v>
      </c>
      <c r="H208" s="24">
        <v>1</v>
      </c>
      <c r="I208" s="9">
        <f t="shared" si="3"/>
        <v>126028.68706613871</v>
      </c>
      <c r="J208" s="8">
        <v>0.12633919731356899</v>
      </c>
      <c r="K208" s="10">
        <v>2.5039283863713071</v>
      </c>
      <c r="L208" s="10">
        <v>2.4741372318340216</v>
      </c>
      <c r="M208" s="8">
        <v>1.2041027536375593E-2</v>
      </c>
    </row>
    <row r="209" spans="1:13" s="18" customFormat="1" x14ac:dyDescent="0.2">
      <c r="A209" s="1" t="s">
        <v>31</v>
      </c>
      <c r="B209" s="26" t="s">
        <v>62</v>
      </c>
      <c r="C209" s="7">
        <v>55784.076624633075</v>
      </c>
      <c r="D209" s="7">
        <v>48346.455580677983</v>
      </c>
      <c r="E209" s="8">
        <v>0.15384004793368125</v>
      </c>
      <c r="F209" s="9">
        <v>23507.80024594799</v>
      </c>
      <c r="G209" s="9">
        <v>18191.804338435362</v>
      </c>
      <c r="H209" s="24">
        <v>1</v>
      </c>
      <c r="I209" s="9">
        <f t="shared" si="3"/>
        <v>23507.80024594799</v>
      </c>
      <c r="J209" s="8">
        <v>0.29221927680263549</v>
      </c>
      <c r="K209" s="10">
        <v>2.3730028348462127</v>
      </c>
      <c r="L209" s="10">
        <v>2.6575954029217619</v>
      </c>
      <c r="M209" s="8">
        <v>-0.1070864917070025</v>
      </c>
    </row>
    <row r="210" spans="1:13" x14ac:dyDescent="0.2">
      <c r="A210" s="1" t="s">
        <v>31</v>
      </c>
      <c r="B210" s="26" t="s">
        <v>63</v>
      </c>
      <c r="C210" s="7">
        <v>808496.92230886815</v>
      </c>
      <c r="D210" s="7">
        <v>801217.44510196091</v>
      </c>
      <c r="E210" s="8">
        <v>9.0855201061939769E-3</v>
      </c>
      <c r="F210" s="9">
        <v>916967.95979292865</v>
      </c>
      <c r="G210" s="9">
        <v>980120.3295663381</v>
      </c>
      <c r="H210" s="24">
        <v>1</v>
      </c>
      <c r="I210" s="9">
        <f t="shared" si="3"/>
        <v>916967.95979292865</v>
      </c>
      <c r="J210" s="8">
        <v>-6.4433282188271421E-2</v>
      </c>
      <c r="K210" s="10">
        <v>0.88170684010752609</v>
      </c>
      <c r="L210" s="10">
        <v>0.81746844844700428</v>
      </c>
      <c r="M210" s="8">
        <v>7.8582105257468324E-2</v>
      </c>
    </row>
    <row r="211" spans="1:13" x14ac:dyDescent="0.2">
      <c r="A211" s="20" t="s">
        <v>31</v>
      </c>
      <c r="B211" s="20" t="s">
        <v>64</v>
      </c>
      <c r="C211" s="13">
        <v>62600251.728121266</v>
      </c>
      <c r="D211" s="13">
        <v>53969806.614718199</v>
      </c>
      <c r="E211" s="14">
        <v>0.15991247059702163</v>
      </c>
      <c r="F211" s="15">
        <v>74554763.414351612</v>
      </c>
      <c r="G211" s="15">
        <v>68133061.376456022</v>
      </c>
      <c r="H211" s="25">
        <v>1</v>
      </c>
      <c r="I211" s="15">
        <f t="shared" si="3"/>
        <v>74554763.414351612</v>
      </c>
      <c r="J211" s="14">
        <v>9.4252363069578224E-2</v>
      </c>
      <c r="K211" s="16">
        <v>0.83965462247139089</v>
      </c>
      <c r="L211" s="16">
        <v>0.79212361112791474</v>
      </c>
      <c r="M211" s="14">
        <v>6.0004538023801797E-2</v>
      </c>
    </row>
    <row r="212" spans="1:13" x14ac:dyDescent="0.2">
      <c r="A212" s="1" t="s">
        <v>32</v>
      </c>
      <c r="B212" s="26" t="s">
        <v>55</v>
      </c>
      <c r="C212" s="7">
        <v>29848032.107246853</v>
      </c>
      <c r="D212" s="7">
        <v>26173471.020821393</v>
      </c>
      <c r="E212" s="8">
        <v>0.1403925785579716</v>
      </c>
      <c r="F212" s="9">
        <v>47048111.521749824</v>
      </c>
      <c r="G212" s="9">
        <v>42924739.371108308</v>
      </c>
      <c r="H212" s="24">
        <v>1</v>
      </c>
      <c r="I212" s="9">
        <f t="shared" si="3"/>
        <v>47048111.521749824</v>
      </c>
      <c r="J212" s="8">
        <v>9.6060505225032691E-2</v>
      </c>
      <c r="K212" s="10">
        <v>0.63441509429020204</v>
      </c>
      <c r="L212" s="10">
        <v>0.60975259033111751</v>
      </c>
      <c r="M212" s="8">
        <v>4.0446739136756948E-2</v>
      </c>
    </row>
    <row r="213" spans="1:13" x14ac:dyDescent="0.2">
      <c r="A213" s="1" t="s">
        <v>32</v>
      </c>
      <c r="B213" s="26" t="s">
        <v>56</v>
      </c>
      <c r="C213" s="7">
        <v>11607144.704503035</v>
      </c>
      <c r="D213" s="7">
        <v>10558591.105180159</v>
      </c>
      <c r="E213" s="8">
        <v>9.9308097915492166E-2</v>
      </c>
      <c r="F213" s="9">
        <v>10086518.020713745</v>
      </c>
      <c r="G213" s="9">
        <v>9693833.1707903072</v>
      </c>
      <c r="H213" s="24">
        <v>1</v>
      </c>
      <c r="I213" s="9">
        <f t="shared" si="3"/>
        <v>10086518.020713745</v>
      </c>
      <c r="J213" s="8">
        <v>4.0508727869042041E-2</v>
      </c>
      <c r="K213" s="10">
        <v>1.1507583370858527</v>
      </c>
      <c r="L213" s="10">
        <v>1.0892070163736221</v>
      </c>
      <c r="M213" s="8">
        <v>5.6510213198183459E-2</v>
      </c>
    </row>
    <row r="214" spans="1:13" x14ac:dyDescent="0.2">
      <c r="A214" s="1" t="s">
        <v>32</v>
      </c>
      <c r="B214" s="26" t="s">
        <v>57</v>
      </c>
      <c r="C214" s="7">
        <v>8471429.326766463</v>
      </c>
      <c r="D214" s="7">
        <v>6691408.2580280174</v>
      </c>
      <c r="E214" s="8">
        <v>0.26601591176309791</v>
      </c>
      <c r="F214" s="9">
        <v>7692643.3342436673</v>
      </c>
      <c r="G214" s="9">
        <v>6319780.2178625111</v>
      </c>
      <c r="H214" s="24">
        <v>1</v>
      </c>
      <c r="I214" s="9">
        <f t="shared" si="3"/>
        <v>7692643.3342436673</v>
      </c>
      <c r="J214" s="8">
        <v>0.21723273105302526</v>
      </c>
      <c r="K214" s="10">
        <v>1.1012377616749816</v>
      </c>
      <c r="L214" s="10">
        <v>1.0588039500353383</v>
      </c>
      <c r="M214" s="8">
        <v>4.0077118751046366E-2</v>
      </c>
    </row>
    <row r="215" spans="1:13" x14ac:dyDescent="0.2">
      <c r="A215" s="1" t="s">
        <v>32</v>
      </c>
      <c r="B215" s="26" t="s">
        <v>58</v>
      </c>
      <c r="C215" s="7">
        <v>3261522.3475525286</v>
      </c>
      <c r="D215" s="7">
        <v>3262002.9068729021</v>
      </c>
      <c r="E215" s="8">
        <v>-1.4732032254200097E-4</v>
      </c>
      <c r="F215" s="9">
        <v>4252216.350109851</v>
      </c>
      <c r="G215" s="9">
        <v>3930790.6306708674</v>
      </c>
      <c r="H215" s="24">
        <v>1</v>
      </c>
      <c r="I215" s="9">
        <f t="shared" si="3"/>
        <v>4252216.350109851</v>
      </c>
      <c r="J215" s="8">
        <v>8.1771264267037777E-2</v>
      </c>
      <c r="K215" s="10">
        <v>0.76701702806543959</v>
      </c>
      <c r="L215" s="10">
        <v>0.82985923529490468</v>
      </c>
      <c r="M215" s="8">
        <v>-7.5726345573696049E-2</v>
      </c>
    </row>
    <row r="216" spans="1:13" x14ac:dyDescent="0.2">
      <c r="A216" s="1" t="s">
        <v>32</v>
      </c>
      <c r="B216" s="26" t="s">
        <v>59</v>
      </c>
      <c r="C216" s="7">
        <v>5384056.3464945955</v>
      </c>
      <c r="D216" s="7">
        <v>4405463.3467711797</v>
      </c>
      <c r="E216" s="8">
        <v>0.22213168574893244</v>
      </c>
      <c r="F216" s="9">
        <v>2455284.5927974032</v>
      </c>
      <c r="G216" s="9">
        <v>1896708.8372224057</v>
      </c>
      <c r="H216" s="24">
        <v>1</v>
      </c>
      <c r="I216" s="9">
        <f t="shared" si="3"/>
        <v>2455284.5927974032</v>
      </c>
      <c r="J216" s="8">
        <v>0.29449736544328636</v>
      </c>
      <c r="K216" s="10">
        <v>2.1928441054404719</v>
      </c>
      <c r="L216" s="10">
        <v>2.3226882589014903</v>
      </c>
      <c r="M216" s="8">
        <v>-5.5902531458280107E-2</v>
      </c>
    </row>
    <row r="217" spans="1:13" s="18" customFormat="1" x14ac:dyDescent="0.2">
      <c r="A217" s="1" t="s">
        <v>32</v>
      </c>
      <c r="B217" s="26" t="s">
        <v>60</v>
      </c>
      <c r="C217" s="7">
        <v>1596896.349019543</v>
      </c>
      <c r="D217" s="7">
        <v>1130619.7316207504</v>
      </c>
      <c r="E217" s="8">
        <v>0.41240799568426267</v>
      </c>
      <c r="F217" s="9">
        <v>795065.99918852083</v>
      </c>
      <c r="G217" s="9">
        <v>524199.11987033486</v>
      </c>
      <c r="H217" s="24">
        <v>1</v>
      </c>
      <c r="I217" s="9">
        <f t="shared" si="3"/>
        <v>795065.99918852083</v>
      </c>
      <c r="J217" s="8">
        <v>0.51672516997965812</v>
      </c>
      <c r="K217" s="10">
        <v>2.0085079108519359</v>
      </c>
      <c r="L217" s="10">
        <v>2.1568516404613933</v>
      </c>
      <c r="M217" s="8">
        <v>-6.8777901468328975E-2</v>
      </c>
    </row>
    <row r="218" spans="1:13" x14ac:dyDescent="0.2">
      <c r="A218" s="1" t="s">
        <v>32</v>
      </c>
      <c r="B218" s="26" t="s">
        <v>61</v>
      </c>
      <c r="C218" s="7">
        <v>310578.52310314297</v>
      </c>
      <c r="D218" s="7">
        <v>282060.62914569618</v>
      </c>
      <c r="E218" s="8">
        <v>0.10110554615091674</v>
      </c>
      <c r="F218" s="9">
        <v>125987.42882885451</v>
      </c>
      <c r="G218" s="9">
        <v>110122.81230684606</v>
      </c>
      <c r="H218" s="24">
        <v>1</v>
      </c>
      <c r="I218" s="9">
        <f t="shared" si="3"/>
        <v>125987.42882885451</v>
      </c>
      <c r="J218" s="8">
        <v>0.1440629438140692</v>
      </c>
      <c r="K218" s="10">
        <v>2.4651548649750059</v>
      </c>
      <c r="L218" s="10">
        <v>2.5613278778221065</v>
      </c>
      <c r="M218" s="8">
        <v>-3.7548106854978808E-2</v>
      </c>
    </row>
    <row r="219" spans="1:13" x14ac:dyDescent="0.2">
      <c r="A219" s="1" t="s">
        <v>32</v>
      </c>
      <c r="B219" s="26" t="s">
        <v>62</v>
      </c>
      <c r="C219" s="7">
        <v>52196.255793305631</v>
      </c>
      <c r="D219" s="7">
        <v>48965.592380020615</v>
      </c>
      <c r="E219" s="8">
        <v>6.5978236068542293E-2</v>
      </c>
      <c r="F219" s="9">
        <v>20553.426211262682</v>
      </c>
      <c r="G219" s="9">
        <v>18557.07945661846</v>
      </c>
      <c r="H219" s="24">
        <v>1</v>
      </c>
      <c r="I219" s="9">
        <f t="shared" si="3"/>
        <v>20553.426211262682</v>
      </c>
      <c r="J219" s="8">
        <v>0.10757871459844491</v>
      </c>
      <c r="K219" s="10">
        <v>2.5395403791463047</v>
      </c>
      <c r="L219" s="10">
        <v>2.6386475573642505</v>
      </c>
      <c r="M219" s="8">
        <v>-3.7559839297728763E-2</v>
      </c>
    </row>
    <row r="220" spans="1:13" x14ac:dyDescent="0.2">
      <c r="A220" s="1" t="s">
        <v>32</v>
      </c>
      <c r="B220" s="26" t="s">
        <v>63</v>
      </c>
      <c r="C220" s="7">
        <v>796874.17651649006</v>
      </c>
      <c r="D220" s="7">
        <v>810397.82496990438</v>
      </c>
      <c r="E220" s="8">
        <v>-1.6687666275408068E-2</v>
      </c>
      <c r="F220" s="9">
        <v>991405.72491748212</v>
      </c>
      <c r="G220" s="9">
        <v>990032.5097031194</v>
      </c>
      <c r="H220" s="24">
        <v>1</v>
      </c>
      <c r="I220" s="9">
        <f t="shared" si="3"/>
        <v>991405.72491748212</v>
      </c>
      <c r="J220" s="8">
        <v>1.3870405273605638E-3</v>
      </c>
      <c r="K220" s="10">
        <v>0.80378210099887859</v>
      </c>
      <c r="L220" s="10">
        <v>0.81855678174943769</v>
      </c>
      <c r="M220" s="8">
        <v>-1.8049671177340104E-2</v>
      </c>
    </row>
    <row r="221" spans="1:13" x14ac:dyDescent="0.2">
      <c r="A221" s="20" t="s">
        <v>32</v>
      </c>
      <c r="B221" s="20" t="s">
        <v>64</v>
      </c>
      <c r="C221" s="13">
        <v>61328730.136995971</v>
      </c>
      <c r="D221" s="13">
        <v>53362980.415790021</v>
      </c>
      <c r="E221" s="14">
        <v>0.14927482796386121</v>
      </c>
      <c r="F221" s="15">
        <v>73467786.398760602</v>
      </c>
      <c r="G221" s="15">
        <v>66408763.748991296</v>
      </c>
      <c r="H221" s="25">
        <v>1</v>
      </c>
      <c r="I221" s="15">
        <f t="shared" si="3"/>
        <v>73467786.398760602</v>
      </c>
      <c r="J221" s="14">
        <v>0.10629655261240317</v>
      </c>
      <c r="K221" s="16">
        <v>0.83477035505224617</v>
      </c>
      <c r="L221" s="16">
        <v>0.80355328729637088</v>
      </c>
      <c r="M221" s="14">
        <v>3.8848783583361343E-2</v>
      </c>
    </row>
    <row r="222" spans="1:13" x14ac:dyDescent="0.2">
      <c r="A222" s="1" t="s">
        <v>33</v>
      </c>
      <c r="B222" s="26" t="s">
        <v>55</v>
      </c>
      <c r="C222" s="7">
        <v>29899790.917179443</v>
      </c>
      <c r="D222" s="7">
        <v>25951940.219625577</v>
      </c>
      <c r="E222" s="8">
        <v>0.15212160108816802</v>
      </c>
      <c r="F222" s="9">
        <v>47521686.782036565</v>
      </c>
      <c r="G222" s="9">
        <v>42394074.201225504</v>
      </c>
      <c r="H222" s="24">
        <v>1</v>
      </c>
      <c r="I222" s="9">
        <f t="shared" si="3"/>
        <v>47521686.782036565</v>
      </c>
      <c r="J222" s="8">
        <v>0.12095116304398115</v>
      </c>
      <c r="K222" s="10">
        <v>0.62918202071231433</v>
      </c>
      <c r="L222" s="10">
        <v>0.61215961684747378</v>
      </c>
      <c r="M222" s="8">
        <v>2.7807132970487775E-2</v>
      </c>
    </row>
    <row r="223" spans="1:13" x14ac:dyDescent="0.2">
      <c r="A223" s="1" t="s">
        <v>33</v>
      </c>
      <c r="B223" s="26" t="s">
        <v>56</v>
      </c>
      <c r="C223" s="7">
        <v>11520866.067470584</v>
      </c>
      <c r="D223" s="7">
        <v>10206040.996528709</v>
      </c>
      <c r="E223" s="8">
        <v>0.12882811967824492</v>
      </c>
      <c r="F223" s="9">
        <v>9897753.0414009783</v>
      </c>
      <c r="G223" s="9">
        <v>9257015.1791709531</v>
      </c>
      <c r="H223" s="24">
        <v>1</v>
      </c>
      <c r="I223" s="9">
        <f t="shared" si="3"/>
        <v>9897753.0414009783</v>
      </c>
      <c r="J223" s="8">
        <v>6.9216464468129874E-2</v>
      </c>
      <c r="K223" s="10">
        <v>1.1639880303418706</v>
      </c>
      <c r="L223" s="10">
        <v>1.1025196349999666</v>
      </c>
      <c r="M223" s="8">
        <v>5.5752653640409607E-2</v>
      </c>
    </row>
    <row r="224" spans="1:13" x14ac:dyDescent="0.2">
      <c r="A224" s="1" t="s">
        <v>33</v>
      </c>
      <c r="B224" s="26" t="s">
        <v>57</v>
      </c>
      <c r="C224" s="7">
        <v>8470125.3936036229</v>
      </c>
      <c r="D224" s="7">
        <v>6915005.2057133308</v>
      </c>
      <c r="E224" s="8">
        <v>0.22489067493476611</v>
      </c>
      <c r="F224" s="9">
        <v>7836481.2251115339</v>
      </c>
      <c r="G224" s="9">
        <v>6556911.8201686935</v>
      </c>
      <c r="H224" s="24">
        <v>1</v>
      </c>
      <c r="I224" s="9">
        <f t="shared" si="3"/>
        <v>7836481.2251115339</v>
      </c>
      <c r="J224" s="8">
        <v>0.1951481795144715</v>
      </c>
      <c r="K224" s="10">
        <v>1.0808582513362777</v>
      </c>
      <c r="L224" s="10">
        <v>1.0546131159554657</v>
      </c>
      <c r="M224" s="8">
        <v>2.4886031648709603E-2</v>
      </c>
    </row>
    <row r="225" spans="1:13" s="18" customFormat="1" x14ac:dyDescent="0.2">
      <c r="A225" s="1" t="s">
        <v>33</v>
      </c>
      <c r="B225" s="26" t="s">
        <v>58</v>
      </c>
      <c r="C225" s="7">
        <v>3186565.283245238</v>
      </c>
      <c r="D225" s="7">
        <v>2741213.2442183127</v>
      </c>
      <c r="E225" s="8">
        <v>0.1624653025320992</v>
      </c>
      <c r="F225" s="9">
        <v>4161715.0010554483</v>
      </c>
      <c r="G225" s="9">
        <v>3423510.0442641294</v>
      </c>
      <c r="H225" s="24">
        <v>1</v>
      </c>
      <c r="I225" s="9">
        <f t="shared" si="3"/>
        <v>4161715.0010554483</v>
      </c>
      <c r="J225" s="8">
        <v>0.21562809725887436</v>
      </c>
      <c r="K225" s="10">
        <v>0.76568560856211831</v>
      </c>
      <c r="L225" s="10">
        <v>0.80070255637515619</v>
      </c>
      <c r="M225" s="8">
        <v>-4.3732778838077364E-2</v>
      </c>
    </row>
    <row r="226" spans="1:13" x14ac:dyDescent="0.2">
      <c r="A226" s="1" t="s">
        <v>33</v>
      </c>
      <c r="B226" s="26" t="s">
        <v>59</v>
      </c>
      <c r="C226" s="7">
        <v>5550940.8380408641</v>
      </c>
      <c r="D226" s="7">
        <v>4634924.0023006704</v>
      </c>
      <c r="E226" s="8">
        <v>0.19763362576937699</v>
      </c>
      <c r="F226" s="9">
        <v>2555109.4037959152</v>
      </c>
      <c r="G226" s="9">
        <v>2174971.6512683295</v>
      </c>
      <c r="H226" s="24">
        <v>1</v>
      </c>
      <c r="I226" s="9">
        <f t="shared" si="3"/>
        <v>2555109.4037959152</v>
      </c>
      <c r="J226" s="8">
        <v>0.17477825621584966</v>
      </c>
      <c r="K226" s="10">
        <v>2.1724865595947827</v>
      </c>
      <c r="L226" s="10">
        <v>2.1310273168837974</v>
      </c>
      <c r="M226" s="8">
        <v>1.9455049863748859E-2</v>
      </c>
    </row>
    <row r="227" spans="1:13" x14ac:dyDescent="0.2">
      <c r="A227" s="1" t="s">
        <v>33</v>
      </c>
      <c r="B227" s="26" t="s">
        <v>60</v>
      </c>
      <c r="C227" s="7">
        <v>1491437.7967893579</v>
      </c>
      <c r="D227" s="7">
        <v>1116948.8810320413</v>
      </c>
      <c r="E227" s="8">
        <v>0.33527847345287226</v>
      </c>
      <c r="F227" s="9">
        <v>715713.35066306335</v>
      </c>
      <c r="G227" s="9">
        <v>517861.87020285428</v>
      </c>
      <c r="H227" s="24">
        <v>1</v>
      </c>
      <c r="I227" s="9">
        <f t="shared" si="3"/>
        <v>715713.35066306335</v>
      </c>
      <c r="J227" s="8">
        <v>0.38205454358458113</v>
      </c>
      <c r="K227" s="10">
        <v>2.0838479475164671</v>
      </c>
      <c r="L227" s="10">
        <v>2.1568471156111872</v>
      </c>
      <c r="M227" s="8">
        <v>-3.3845314100547343E-2</v>
      </c>
    </row>
    <row r="228" spans="1:13" x14ac:dyDescent="0.2">
      <c r="A228" s="1" t="s">
        <v>33</v>
      </c>
      <c r="B228" s="26" t="s">
        <v>61</v>
      </c>
      <c r="C228" s="7">
        <v>317894.77470574615</v>
      </c>
      <c r="D228" s="7">
        <v>334454.2721776283</v>
      </c>
      <c r="E228" s="8">
        <v>-4.951199266812599E-2</v>
      </c>
      <c r="F228" s="9">
        <v>122050.6429688553</v>
      </c>
      <c r="G228" s="9">
        <v>144665.70255899889</v>
      </c>
      <c r="H228" s="24">
        <v>1</v>
      </c>
      <c r="I228" s="9">
        <f t="shared" si="3"/>
        <v>122050.6429688553</v>
      </c>
      <c r="J228" s="8">
        <v>-0.15632633851773201</v>
      </c>
      <c r="K228" s="10">
        <v>2.6046136830828992</v>
      </c>
      <c r="L228" s="10">
        <v>2.3119112979887415</v>
      </c>
      <c r="M228" s="8">
        <v>0.1266062350007959</v>
      </c>
    </row>
    <row r="229" spans="1:13" x14ac:dyDescent="0.2">
      <c r="A229" s="1" t="s">
        <v>33</v>
      </c>
      <c r="B229" s="26" t="s">
        <v>62</v>
      </c>
      <c r="C229" s="7">
        <v>57035.673734893797</v>
      </c>
      <c r="D229" s="7">
        <v>59183.706896003489</v>
      </c>
      <c r="E229" s="8">
        <v>-3.6294332913012289E-2</v>
      </c>
      <c r="F229" s="9">
        <v>23007.095391631228</v>
      </c>
      <c r="G229" s="9">
        <v>33557.208793895923</v>
      </c>
      <c r="H229" s="24">
        <v>1</v>
      </c>
      <c r="I229" s="9">
        <f t="shared" si="3"/>
        <v>23007.095391631228</v>
      </c>
      <c r="J229" s="8">
        <v>-0.31439186337165703</v>
      </c>
      <c r="K229" s="10">
        <v>2.4790471271588839</v>
      </c>
      <c r="L229" s="10">
        <v>1.7636659610011736</v>
      </c>
      <c r="M229" s="8">
        <v>0.40562168912735186</v>
      </c>
    </row>
    <row r="230" spans="1:13" x14ac:dyDescent="0.2">
      <c r="A230" s="1" t="s">
        <v>33</v>
      </c>
      <c r="B230" s="26" t="s">
        <v>63</v>
      </c>
      <c r="C230" s="7">
        <v>763666.02469546918</v>
      </c>
      <c r="D230" s="7">
        <v>764046.0920956349</v>
      </c>
      <c r="E230" s="8">
        <v>-4.9744040850109399E-4</v>
      </c>
      <c r="F230" s="9">
        <v>862839.11854796845</v>
      </c>
      <c r="G230" s="9">
        <v>1151295.8559439136</v>
      </c>
      <c r="H230" s="24">
        <v>1</v>
      </c>
      <c r="I230" s="9">
        <f t="shared" si="3"/>
        <v>862839.11854796845</v>
      </c>
      <c r="J230" s="8">
        <v>-0.25054961842058221</v>
      </c>
      <c r="K230" s="10">
        <v>0.88506189425046811</v>
      </c>
      <c r="L230" s="10">
        <v>0.66364009576775207</v>
      </c>
      <c r="M230" s="8">
        <v>0.33364740903208623</v>
      </c>
    </row>
    <row r="231" spans="1:13" x14ac:dyDescent="0.2">
      <c r="A231" s="20" t="s">
        <v>33</v>
      </c>
      <c r="B231" s="20" t="s">
        <v>64</v>
      </c>
      <c r="C231" s="13">
        <v>61258322.769465223</v>
      </c>
      <c r="D231" s="13">
        <v>52723756.620587908</v>
      </c>
      <c r="E231" s="14">
        <v>0.16187325592700053</v>
      </c>
      <c r="F231" s="15">
        <v>73696355.660971969</v>
      </c>
      <c r="G231" s="15">
        <v>65653863.533597261</v>
      </c>
      <c r="H231" s="25">
        <v>1</v>
      </c>
      <c r="I231" s="15">
        <f t="shared" si="3"/>
        <v>73696355.660971969</v>
      </c>
      <c r="J231" s="14">
        <v>0.12249838310367064</v>
      </c>
      <c r="K231" s="16">
        <v>0.83122594353612433</v>
      </c>
      <c r="L231" s="16">
        <v>0.80305642018473766</v>
      </c>
      <c r="M231" s="14">
        <v>3.5077888232194772E-2</v>
      </c>
    </row>
    <row r="232" spans="1:13" x14ac:dyDescent="0.2">
      <c r="A232" s="1" t="s">
        <v>34</v>
      </c>
      <c r="B232" s="26" t="s">
        <v>55</v>
      </c>
      <c r="C232" s="7">
        <v>29481702.332326747</v>
      </c>
      <c r="D232" s="7">
        <v>28776771.492830507</v>
      </c>
      <c r="E232" s="8">
        <v>2.4496522817782657E-2</v>
      </c>
      <c r="F232" s="9">
        <v>47263470.271340616</v>
      </c>
      <c r="G232" s="9">
        <v>47063970.443030708</v>
      </c>
      <c r="H232" s="24">
        <v>1</v>
      </c>
      <c r="I232" s="9">
        <f t="shared" si="3"/>
        <v>47263470.271340616</v>
      </c>
      <c r="J232" s="8">
        <v>4.2389077341316982E-3</v>
      </c>
      <c r="K232" s="10">
        <v>0.62377354356486414</v>
      </c>
      <c r="L232" s="10">
        <v>0.61143951991181411</v>
      </c>
      <c r="M232" s="8">
        <v>2.0172107381657183E-2</v>
      </c>
    </row>
    <row r="233" spans="1:13" s="18" customFormat="1" x14ac:dyDescent="0.2">
      <c r="A233" s="1" t="s">
        <v>34</v>
      </c>
      <c r="B233" s="26" t="s">
        <v>56</v>
      </c>
      <c r="C233" s="7">
        <v>11157188.026374986</v>
      </c>
      <c r="D233" s="7">
        <v>11041069.117167026</v>
      </c>
      <c r="E233" s="8">
        <v>1.0516998668853092E-2</v>
      </c>
      <c r="F233" s="9">
        <v>9674418.7069858201</v>
      </c>
      <c r="G233" s="9">
        <v>10420283.242867814</v>
      </c>
      <c r="H233" s="24">
        <v>1</v>
      </c>
      <c r="I233" s="9">
        <f t="shared" si="3"/>
        <v>9674418.7069858201</v>
      </c>
      <c r="J233" s="8">
        <v>-7.1578144134661875E-2</v>
      </c>
      <c r="K233" s="10">
        <v>1.1532670193733159</v>
      </c>
      <c r="L233" s="10">
        <v>1.0595747600934082</v>
      </c>
      <c r="M233" s="8">
        <v>8.8424397039854066E-2</v>
      </c>
    </row>
    <row r="234" spans="1:13" x14ac:dyDescent="0.2">
      <c r="A234" s="1" t="s">
        <v>34</v>
      </c>
      <c r="B234" s="26" t="s">
        <v>57</v>
      </c>
      <c r="C234" s="7">
        <v>8286196.5017515449</v>
      </c>
      <c r="D234" s="7">
        <v>7362271.1975068804</v>
      </c>
      <c r="E234" s="8">
        <v>0.1254946034258474</v>
      </c>
      <c r="F234" s="9">
        <v>7811437.9184110202</v>
      </c>
      <c r="G234" s="9">
        <v>7315612.3862633491</v>
      </c>
      <c r="H234" s="24">
        <v>1</v>
      </c>
      <c r="I234" s="9">
        <f t="shared" si="3"/>
        <v>7811437.9184110202</v>
      </c>
      <c r="J234" s="8">
        <v>6.7776353634959013E-2</v>
      </c>
      <c r="K234" s="10">
        <v>1.0607773611336719</v>
      </c>
      <c r="L234" s="10">
        <v>1.0063779775061816</v>
      </c>
      <c r="M234" s="8">
        <v>5.4054624448651709E-2</v>
      </c>
    </row>
    <row r="235" spans="1:13" x14ac:dyDescent="0.2">
      <c r="A235" s="1" t="s">
        <v>34</v>
      </c>
      <c r="B235" s="26" t="s">
        <v>58</v>
      </c>
      <c r="C235" s="7">
        <v>2989652.3993722578</v>
      </c>
      <c r="D235" s="7">
        <v>3106713.6909291469</v>
      </c>
      <c r="E235" s="8">
        <v>-3.7680102900592309E-2</v>
      </c>
      <c r="F235" s="9">
        <v>3849568.5581891369</v>
      </c>
      <c r="G235" s="9">
        <v>4433185.6122051356</v>
      </c>
      <c r="H235" s="24">
        <v>1</v>
      </c>
      <c r="I235" s="9">
        <f t="shared" si="3"/>
        <v>3849568.5581891369</v>
      </c>
      <c r="J235" s="8">
        <v>-0.13164733107705331</v>
      </c>
      <c r="K235" s="10">
        <v>0.77662012097755972</v>
      </c>
      <c r="L235" s="10">
        <v>0.70078583724894372</v>
      </c>
      <c r="M235" s="8">
        <v>0.10821320822680525</v>
      </c>
    </row>
    <row r="236" spans="1:13" x14ac:dyDescent="0.2">
      <c r="A236" s="1" t="s">
        <v>34</v>
      </c>
      <c r="B236" s="26" t="s">
        <v>59</v>
      </c>
      <c r="C236" s="7">
        <v>5279545.2842317829</v>
      </c>
      <c r="D236" s="7">
        <v>4598794.2737452332</v>
      </c>
      <c r="E236" s="8">
        <v>0.14802815041607628</v>
      </c>
      <c r="F236" s="9">
        <v>2431245.8879014892</v>
      </c>
      <c r="G236" s="9">
        <v>2054586.0161787684</v>
      </c>
      <c r="H236" s="24">
        <v>1</v>
      </c>
      <c r="I236" s="9">
        <f t="shared" si="3"/>
        <v>2431245.8879014892</v>
      </c>
      <c r="J236" s="8">
        <v>0.18332640675869752</v>
      </c>
      <c r="K236" s="10">
        <v>2.1715390082525881</v>
      </c>
      <c r="L236" s="10">
        <v>2.2383070056605967</v>
      </c>
      <c r="M236" s="8">
        <v>-2.9829687008598383E-2</v>
      </c>
    </row>
    <row r="237" spans="1:13" x14ac:dyDescent="0.2">
      <c r="A237" s="1" t="s">
        <v>34</v>
      </c>
      <c r="B237" s="26" t="s">
        <v>60</v>
      </c>
      <c r="C237" s="7">
        <v>1619640.5985452211</v>
      </c>
      <c r="D237" s="7">
        <v>1244857.6779899716</v>
      </c>
      <c r="E237" s="8">
        <v>0.30106487446854047</v>
      </c>
      <c r="F237" s="9">
        <v>829938.91310369968</v>
      </c>
      <c r="G237" s="9">
        <v>604141.95519459248</v>
      </c>
      <c r="H237" s="24">
        <v>1</v>
      </c>
      <c r="I237" s="9">
        <f t="shared" si="3"/>
        <v>829938.91310369968</v>
      </c>
      <c r="J237" s="8">
        <v>0.37374818280312716</v>
      </c>
      <c r="K237" s="10">
        <v>1.9515178442330121</v>
      </c>
      <c r="L237" s="10">
        <v>2.0605383673262789</v>
      </c>
      <c r="M237" s="8">
        <v>-5.2908756673495032E-2</v>
      </c>
    </row>
    <row r="238" spans="1:13" x14ac:dyDescent="0.2">
      <c r="A238" s="1" t="s">
        <v>34</v>
      </c>
      <c r="B238" s="26" t="s">
        <v>61</v>
      </c>
      <c r="C238" s="7">
        <v>316883.464121809</v>
      </c>
      <c r="D238" s="7">
        <v>290963.18640021444</v>
      </c>
      <c r="E238" s="8">
        <v>8.9084389136231457E-2</v>
      </c>
      <c r="F238" s="9">
        <v>122886.81396642115</v>
      </c>
      <c r="G238" s="9">
        <v>115161.39486291468</v>
      </c>
      <c r="H238" s="24">
        <v>1</v>
      </c>
      <c r="I238" s="9">
        <f t="shared" si="3"/>
        <v>122886.81396642115</v>
      </c>
      <c r="J238" s="8">
        <v>6.7083410310396316E-2</v>
      </c>
      <c r="K238" s="10">
        <v>2.5786612403214999</v>
      </c>
      <c r="L238" s="10">
        <v>2.5265687928369567</v>
      </c>
      <c r="M238" s="8">
        <v>2.0617862308847424E-2</v>
      </c>
    </row>
    <row r="239" spans="1:13" x14ac:dyDescent="0.2">
      <c r="A239" s="1" t="s">
        <v>34</v>
      </c>
      <c r="B239" s="26" t="s">
        <v>62</v>
      </c>
      <c r="C239" s="7">
        <v>50957.290266983706</v>
      </c>
      <c r="D239" s="7">
        <v>50144.307474054098</v>
      </c>
      <c r="E239" s="8">
        <v>1.621286311213422E-2</v>
      </c>
      <c r="F239" s="9">
        <v>19979.040061773707</v>
      </c>
      <c r="G239" s="9">
        <v>19531.980043125081</v>
      </c>
      <c r="H239" s="24">
        <v>1</v>
      </c>
      <c r="I239" s="9">
        <f t="shared" si="3"/>
        <v>19979.040061773707</v>
      </c>
      <c r="J239" s="8">
        <v>2.2888617419306839E-2</v>
      </c>
      <c r="K239" s="10">
        <v>2.5505374687386158</v>
      </c>
      <c r="L239" s="10">
        <v>2.5672925818754369</v>
      </c>
      <c r="M239" s="8">
        <v>-6.5263746154640831E-3</v>
      </c>
    </row>
    <row r="240" spans="1:13" x14ac:dyDescent="0.2">
      <c r="A240" s="1" t="s">
        <v>34</v>
      </c>
      <c r="B240" s="26" t="s">
        <v>63</v>
      </c>
      <c r="C240" s="7">
        <v>740012.66434862022</v>
      </c>
      <c r="D240" s="7">
        <v>805128.77508816007</v>
      </c>
      <c r="E240" s="8">
        <v>-8.0876640798746458E-2</v>
      </c>
      <c r="F240" s="9">
        <v>814022.02392949618</v>
      </c>
      <c r="G240" s="9">
        <v>979554.25276169821</v>
      </c>
      <c r="H240" s="24">
        <v>1</v>
      </c>
      <c r="I240" s="9">
        <f t="shared" si="3"/>
        <v>814022.02392949618</v>
      </c>
      <c r="J240" s="8">
        <v>-0.16898730046397134</v>
      </c>
      <c r="K240" s="10">
        <v>0.90908187075379909</v>
      </c>
      <c r="L240" s="10">
        <v>0.82193382634828738</v>
      </c>
      <c r="M240" s="8">
        <v>0.1060280543419118</v>
      </c>
    </row>
    <row r="241" spans="1:13" s="18" customFormat="1" x14ac:dyDescent="0.2">
      <c r="A241" s="20" t="s">
        <v>34</v>
      </c>
      <c r="B241" s="20" t="s">
        <v>64</v>
      </c>
      <c r="C241" s="13">
        <v>59921778.56133996</v>
      </c>
      <c r="D241" s="13">
        <v>57276713.719131187</v>
      </c>
      <c r="E241" s="14">
        <v>4.6180457474907226E-2</v>
      </c>
      <c r="F241" s="15">
        <v>72816968.133889452</v>
      </c>
      <c r="G241" s="15">
        <v>73006027.283408135</v>
      </c>
      <c r="H241" s="25">
        <v>1</v>
      </c>
      <c r="I241" s="15">
        <f t="shared" si="3"/>
        <v>72816968.133889452</v>
      </c>
      <c r="J241" s="14">
        <v>-2.5896375484829384E-3</v>
      </c>
      <c r="K241" s="16">
        <v>0.82290955112496655</v>
      </c>
      <c r="L241" s="16">
        <v>0.78454774010348449</v>
      </c>
      <c r="M241" s="14">
        <v>4.8896719804994923E-2</v>
      </c>
    </row>
    <row r="242" spans="1:13" x14ac:dyDescent="0.2">
      <c r="A242" s="1" t="s">
        <v>35</v>
      </c>
      <c r="B242" s="26" t="s">
        <v>55</v>
      </c>
      <c r="C242" s="7">
        <v>32282838.598523129</v>
      </c>
      <c r="D242" s="7">
        <v>28701128.608598288</v>
      </c>
      <c r="E242" s="8">
        <v>0.12479335007236723</v>
      </c>
      <c r="F242" s="9">
        <v>52128322.552718051</v>
      </c>
      <c r="G242" s="9">
        <v>48423938.160480909</v>
      </c>
      <c r="H242" s="24">
        <v>1</v>
      </c>
      <c r="I242" s="9">
        <f t="shared" si="3"/>
        <v>52128322.552718051</v>
      </c>
      <c r="J242" s="8">
        <v>7.6499031944913434E-2</v>
      </c>
      <c r="K242" s="10">
        <v>0.6192955579162378</v>
      </c>
      <c r="L242" s="10">
        <v>0.59270537876288354</v>
      </c>
      <c r="M242" s="8">
        <v>4.4862388812556865E-2</v>
      </c>
    </row>
    <row r="243" spans="1:13" x14ac:dyDescent="0.2">
      <c r="A243" s="1" t="s">
        <v>35</v>
      </c>
      <c r="B243" s="26" t="s">
        <v>56</v>
      </c>
      <c r="C243" s="7">
        <v>12564595.006037841</v>
      </c>
      <c r="D243" s="7">
        <v>10736058.898263119</v>
      </c>
      <c r="E243" s="8">
        <v>0.17031725748733945</v>
      </c>
      <c r="F243" s="9">
        <v>11750435.031859547</v>
      </c>
      <c r="G243" s="9">
        <v>10066969.846805608</v>
      </c>
      <c r="H243" s="24">
        <v>1</v>
      </c>
      <c r="I243" s="9">
        <f t="shared" si="3"/>
        <v>11750435.031859547</v>
      </c>
      <c r="J243" s="8">
        <v>0.167226604496896</v>
      </c>
      <c r="K243" s="10">
        <v>1.0692876452634155</v>
      </c>
      <c r="L243" s="10">
        <v>1.0664637981080098</v>
      </c>
      <c r="M243" s="8">
        <v>2.6478603028207322E-3</v>
      </c>
    </row>
    <row r="244" spans="1:13" x14ac:dyDescent="0.2">
      <c r="A244" s="1" t="s">
        <v>35</v>
      </c>
      <c r="B244" s="26" t="s">
        <v>57</v>
      </c>
      <c r="C244" s="7">
        <v>9017019.5530929044</v>
      </c>
      <c r="D244" s="7">
        <v>7212490.3306515524</v>
      </c>
      <c r="E244" s="8">
        <v>0.25019502830700319</v>
      </c>
      <c r="F244" s="9">
        <v>8560189.9814936966</v>
      </c>
      <c r="G244" s="9">
        <v>7078986.5199779104</v>
      </c>
      <c r="H244" s="24">
        <v>1</v>
      </c>
      <c r="I244" s="9">
        <f t="shared" si="3"/>
        <v>8560189.9814936966</v>
      </c>
      <c r="J244" s="8">
        <v>0.20923948044478097</v>
      </c>
      <c r="K244" s="10">
        <v>1.0533667561802751</v>
      </c>
      <c r="L244" s="10">
        <v>1.0188591700657821</v>
      </c>
      <c r="M244" s="8">
        <v>3.3868847754754017E-2</v>
      </c>
    </row>
    <row r="245" spans="1:13" x14ac:dyDescent="0.2">
      <c r="A245" s="1" t="s">
        <v>35</v>
      </c>
      <c r="B245" s="26" t="s">
        <v>58</v>
      </c>
      <c r="C245" s="7">
        <v>3348668.0886960709</v>
      </c>
      <c r="D245" s="7">
        <v>3093345.2001376962</v>
      </c>
      <c r="E245" s="8">
        <v>8.2539410262717966E-2</v>
      </c>
      <c r="F245" s="9">
        <v>4554469.3172312984</v>
      </c>
      <c r="G245" s="9">
        <v>4318658.6774798799</v>
      </c>
      <c r="H245" s="24">
        <v>1</v>
      </c>
      <c r="I245" s="9">
        <f t="shared" si="3"/>
        <v>4554469.3172312984</v>
      </c>
      <c r="J245" s="8">
        <v>5.4602749918876196E-2</v>
      </c>
      <c r="K245" s="10">
        <v>0.73524879748926608</v>
      </c>
      <c r="L245" s="10">
        <v>0.71627452668771552</v>
      </c>
      <c r="M245" s="8">
        <v>2.6490221408952953E-2</v>
      </c>
    </row>
    <row r="246" spans="1:13" x14ac:dyDescent="0.2">
      <c r="A246" s="1" t="s">
        <v>35</v>
      </c>
      <c r="B246" s="26" t="s">
        <v>59</v>
      </c>
      <c r="C246" s="7">
        <v>5769614.3424998</v>
      </c>
      <c r="D246" s="7">
        <v>4534959.8200831069</v>
      </c>
      <c r="E246" s="8">
        <v>0.27225258247030448</v>
      </c>
      <c r="F246" s="9">
        <v>2761020.4609492593</v>
      </c>
      <c r="G246" s="9">
        <v>2055309.4747248555</v>
      </c>
      <c r="H246" s="24">
        <v>1</v>
      </c>
      <c r="I246" s="9">
        <f t="shared" si="3"/>
        <v>2761020.4609492593</v>
      </c>
      <c r="J246" s="8">
        <v>0.3433599635008141</v>
      </c>
      <c r="K246" s="10">
        <v>2.0896673617971535</v>
      </c>
      <c r="L246" s="10">
        <v>2.2064608156833425</v>
      </c>
      <c r="M246" s="8">
        <v>-5.2932484935164364E-2</v>
      </c>
    </row>
    <row r="247" spans="1:13" x14ac:dyDescent="0.2">
      <c r="A247" s="1" t="s">
        <v>35</v>
      </c>
      <c r="B247" s="26" t="s">
        <v>60</v>
      </c>
      <c r="C247" s="7">
        <v>1739524.445609163</v>
      </c>
      <c r="D247" s="7">
        <v>1243532.5831240404</v>
      </c>
      <c r="E247" s="8">
        <v>0.39885715036036834</v>
      </c>
      <c r="F247" s="9">
        <v>883806.48575202562</v>
      </c>
      <c r="G247" s="9">
        <v>600076.38751366735</v>
      </c>
      <c r="H247" s="24">
        <v>1</v>
      </c>
      <c r="I247" s="9">
        <f t="shared" si="3"/>
        <v>883806.48575202562</v>
      </c>
      <c r="J247" s="8">
        <v>0.47282330073668499</v>
      </c>
      <c r="K247" s="10">
        <v>1.9682186922729041</v>
      </c>
      <c r="L247" s="10">
        <v>2.0722904766782175</v>
      </c>
      <c r="M247" s="8">
        <v>-5.022065467006126E-2</v>
      </c>
    </row>
    <row r="248" spans="1:13" x14ac:dyDescent="0.2">
      <c r="A248" s="1" t="s">
        <v>35</v>
      </c>
      <c r="B248" s="26" t="s">
        <v>61</v>
      </c>
      <c r="C248" s="7">
        <v>391876.94675464375</v>
      </c>
      <c r="D248" s="7">
        <v>269508.79437580227</v>
      </c>
      <c r="E248" s="8">
        <v>0.45404140767373879</v>
      </c>
      <c r="F248" s="9">
        <v>165370.37662766126</v>
      </c>
      <c r="G248" s="9">
        <v>104370.49917917832</v>
      </c>
      <c r="H248" s="24">
        <v>1</v>
      </c>
      <c r="I248" s="9">
        <f t="shared" si="3"/>
        <v>165370.37662766126</v>
      </c>
      <c r="J248" s="8">
        <v>0.5844551662415759</v>
      </c>
      <c r="K248" s="10">
        <v>2.3696925334878571</v>
      </c>
      <c r="L248" s="10">
        <v>2.5822315356863661</v>
      </c>
      <c r="M248" s="8">
        <v>-8.2308266807691724E-2</v>
      </c>
    </row>
    <row r="249" spans="1:13" s="18" customFormat="1" x14ac:dyDescent="0.2">
      <c r="A249" s="1" t="s">
        <v>35</v>
      </c>
      <c r="B249" s="26" t="s">
        <v>62</v>
      </c>
      <c r="C249" s="7">
        <v>63232.382776918406</v>
      </c>
      <c r="D249" s="7">
        <v>47231.405697625873</v>
      </c>
      <c r="E249" s="8">
        <v>0.33877833706094496</v>
      </c>
      <c r="F249" s="9">
        <v>33028.951242912684</v>
      </c>
      <c r="G249" s="9">
        <v>17854.244940399589</v>
      </c>
      <c r="H249" s="24">
        <v>1</v>
      </c>
      <c r="I249" s="9">
        <f t="shared" si="3"/>
        <v>33028.951242912684</v>
      </c>
      <c r="J249" s="8">
        <v>0.84992148103539333</v>
      </c>
      <c r="K249" s="10">
        <v>1.9144532416991817</v>
      </c>
      <c r="L249" s="10">
        <v>2.64538802146448</v>
      </c>
      <c r="M249" s="8">
        <v>-0.27630531847674078</v>
      </c>
    </row>
    <row r="250" spans="1:13" x14ac:dyDescent="0.2">
      <c r="A250" s="1" t="s">
        <v>35</v>
      </c>
      <c r="B250" s="26" t="s">
        <v>63</v>
      </c>
      <c r="C250" s="7">
        <v>821152.15321867506</v>
      </c>
      <c r="D250" s="7">
        <v>802946.54818349122</v>
      </c>
      <c r="E250" s="8">
        <v>2.2673495609851539E-2</v>
      </c>
      <c r="F250" s="9">
        <v>976375.87495343876</v>
      </c>
      <c r="G250" s="9">
        <v>1174905.3884992572</v>
      </c>
      <c r="H250" s="24">
        <v>1</v>
      </c>
      <c r="I250" s="9">
        <f t="shared" si="3"/>
        <v>976375.87495343876</v>
      </c>
      <c r="J250" s="8">
        <v>-0.16897489405458108</v>
      </c>
      <c r="K250" s="10">
        <v>0.84102052732287558</v>
      </c>
      <c r="L250" s="10">
        <v>0.68341379318135531</v>
      </c>
      <c r="M250" s="8">
        <v>0.23061684694399587</v>
      </c>
    </row>
    <row r="251" spans="1:13" x14ac:dyDescent="0.2">
      <c r="A251" s="20" t="s">
        <v>35</v>
      </c>
      <c r="B251" s="20" t="s">
        <v>64</v>
      </c>
      <c r="C251" s="13">
        <v>65998521.517209157</v>
      </c>
      <c r="D251" s="13">
        <v>56641202.18911472</v>
      </c>
      <c r="E251" s="14">
        <v>0.16520340258407726</v>
      </c>
      <c r="F251" s="15">
        <v>81813019.032827914</v>
      </c>
      <c r="G251" s="15">
        <v>73841069.199601695</v>
      </c>
      <c r="H251" s="25">
        <v>1</v>
      </c>
      <c r="I251" s="15">
        <f t="shared" si="3"/>
        <v>81813019.032827914</v>
      </c>
      <c r="J251" s="14">
        <v>0.10796092092974759</v>
      </c>
      <c r="K251" s="16">
        <v>0.80669949963253273</v>
      </c>
      <c r="L251" s="16">
        <v>0.76706909587138328</v>
      </c>
      <c r="M251" s="14">
        <v>5.1664711789919902E-2</v>
      </c>
    </row>
    <row r="252" spans="1:13" x14ac:dyDescent="0.2">
      <c r="A252" s="1" t="s">
        <v>42</v>
      </c>
      <c r="B252" s="26" t="s">
        <v>55</v>
      </c>
      <c r="C252" s="7">
        <v>31351524.376950383</v>
      </c>
      <c r="D252" s="7">
        <v>27430291.183102611</v>
      </c>
      <c r="E252" s="8">
        <v>0.14295266381507821</v>
      </c>
      <c r="F252" s="9">
        <v>52448160.10261818</v>
      </c>
      <c r="G252" s="9">
        <v>46860522.054448344</v>
      </c>
      <c r="H252" s="24">
        <v>1</v>
      </c>
      <c r="I252" s="9">
        <f t="shared" si="3"/>
        <v>52448160.10261818</v>
      </c>
      <c r="J252" s="8">
        <v>0.11923977376260188</v>
      </c>
      <c r="K252" s="10">
        <v>0.59776213914099408</v>
      </c>
      <c r="L252" s="10">
        <v>0.58536034129604253</v>
      </c>
      <c r="M252" s="8">
        <v>2.1186604165039275E-2</v>
      </c>
    </row>
    <row r="253" spans="1:13" x14ac:dyDescent="0.2">
      <c r="A253" s="1" t="s">
        <v>42</v>
      </c>
      <c r="B253" s="26" t="s">
        <v>56</v>
      </c>
      <c r="C253" s="7">
        <v>11932315.864311375</v>
      </c>
      <c r="D253" s="7">
        <v>9946736.7102238312</v>
      </c>
      <c r="E253" s="8">
        <v>0.1996211633958955</v>
      </c>
      <c r="F253" s="9">
        <v>10631128.668089582</v>
      </c>
      <c r="G253" s="9">
        <v>9209230.9384898227</v>
      </c>
      <c r="H253" s="24">
        <v>1</v>
      </c>
      <c r="I253" s="9">
        <f t="shared" si="3"/>
        <v>10631128.668089582</v>
      </c>
      <c r="J253" s="8">
        <v>0.15439918263499744</v>
      </c>
      <c r="K253" s="10">
        <v>1.1223940784507143</v>
      </c>
      <c r="L253" s="10">
        <v>1.0800833182119058</v>
      </c>
      <c r="M253" s="8">
        <v>3.9173607744312278E-2</v>
      </c>
    </row>
    <row r="254" spans="1:13" x14ac:dyDescent="0.2">
      <c r="A254" s="1" t="s">
        <v>42</v>
      </c>
      <c r="B254" s="26" t="s">
        <v>57</v>
      </c>
      <c r="C254" s="7">
        <v>9236650.5986846257</v>
      </c>
      <c r="D254" s="7">
        <v>6826284.592586142</v>
      </c>
      <c r="E254" s="8">
        <v>0.35310072022434025</v>
      </c>
      <c r="F254" s="9">
        <v>8906149.1589298658</v>
      </c>
      <c r="G254" s="9">
        <v>6713796.8132960694</v>
      </c>
      <c r="H254" s="24">
        <v>1</v>
      </c>
      <c r="I254" s="9">
        <f t="shared" si="3"/>
        <v>8906149.1589298658</v>
      </c>
      <c r="J254" s="8">
        <v>0.32654433945514111</v>
      </c>
      <c r="K254" s="10">
        <v>1.0371093537573843</v>
      </c>
      <c r="L254" s="10">
        <v>1.0167547190387562</v>
      </c>
      <c r="M254" s="8">
        <v>2.0019218339966432E-2</v>
      </c>
    </row>
    <row r="255" spans="1:13" x14ac:dyDescent="0.2">
      <c r="A255" s="1" t="s">
        <v>42</v>
      </c>
      <c r="B255" s="26" t="s">
        <v>58</v>
      </c>
      <c r="C255" s="7">
        <v>3286808.6561713042</v>
      </c>
      <c r="D255" s="7">
        <v>2887083.8535720864</v>
      </c>
      <c r="E255" s="8">
        <v>0.13845278588103785</v>
      </c>
      <c r="F255" s="9">
        <v>4466885.6219661459</v>
      </c>
      <c r="G255" s="9">
        <v>3999005.400061009</v>
      </c>
      <c r="H255" s="24">
        <v>1</v>
      </c>
      <c r="I255" s="9">
        <f t="shared" si="3"/>
        <v>4466885.6219661459</v>
      </c>
      <c r="J255" s="8">
        <v>0.11699914731247898</v>
      </c>
      <c r="K255" s="10">
        <v>0.73581661460240866</v>
      </c>
      <c r="L255" s="10">
        <v>0.72195047636795917</v>
      </c>
      <c r="M255" s="8">
        <v>1.9206495027482028E-2</v>
      </c>
    </row>
    <row r="256" spans="1:13" x14ac:dyDescent="0.2">
      <c r="A256" s="1" t="s">
        <v>42</v>
      </c>
      <c r="B256" s="26" t="s">
        <v>59</v>
      </c>
      <c r="C256" s="7">
        <v>5471657.9282075986</v>
      </c>
      <c r="D256" s="7">
        <v>4528215.782337849</v>
      </c>
      <c r="E256" s="8">
        <v>0.208347435550579</v>
      </c>
      <c r="F256" s="9">
        <v>2410840.145665172</v>
      </c>
      <c r="G256" s="9">
        <v>2073252.7382170672</v>
      </c>
      <c r="H256" s="24">
        <v>1</v>
      </c>
      <c r="I256" s="9">
        <f t="shared" si="3"/>
        <v>2410840.145665172</v>
      </c>
      <c r="J256" s="8">
        <v>0.16282983797644443</v>
      </c>
      <c r="K256" s="10">
        <v>2.2696062773162091</v>
      </c>
      <c r="L256" s="10">
        <v>2.1841118059884845</v>
      </c>
      <c r="M256" s="8">
        <v>3.9143816307073864E-2</v>
      </c>
    </row>
    <row r="257" spans="1:13" s="18" customFormat="1" x14ac:dyDescent="0.2">
      <c r="A257" s="1" t="s">
        <v>42</v>
      </c>
      <c r="B257" s="26" t="s">
        <v>60</v>
      </c>
      <c r="C257" s="7">
        <v>1643439.7419769252</v>
      </c>
      <c r="D257" s="7">
        <v>1227597.4550147569</v>
      </c>
      <c r="E257" s="8">
        <v>0.33874482654183202</v>
      </c>
      <c r="F257" s="9">
        <v>802396.69335255027</v>
      </c>
      <c r="G257" s="9">
        <v>601443.82148055732</v>
      </c>
      <c r="H257" s="24">
        <v>1</v>
      </c>
      <c r="I257" s="9">
        <f t="shared" si="3"/>
        <v>802396.69335255027</v>
      </c>
      <c r="J257" s="8">
        <v>0.33411744321741127</v>
      </c>
      <c r="K257" s="10">
        <v>2.0481636522084279</v>
      </c>
      <c r="L257" s="10">
        <v>2.0410841564434312</v>
      </c>
      <c r="M257" s="8">
        <v>3.4684977308003895E-3</v>
      </c>
    </row>
    <row r="258" spans="1:13" x14ac:dyDescent="0.2">
      <c r="A258" s="1" t="s">
        <v>42</v>
      </c>
      <c r="B258" s="26" t="s">
        <v>61</v>
      </c>
      <c r="C258" s="7">
        <v>341152.75571192498</v>
      </c>
      <c r="D258" s="7">
        <v>247442.76088163734</v>
      </c>
      <c r="E258" s="8">
        <v>0.37871382656901903</v>
      </c>
      <c r="F258" s="9">
        <v>130807.98245470165</v>
      </c>
      <c r="G258" s="9">
        <v>97676.846383147058</v>
      </c>
      <c r="H258" s="24">
        <v>1</v>
      </c>
      <c r="I258" s="9">
        <f t="shared" si="3"/>
        <v>130807.98245470165</v>
      </c>
      <c r="J258" s="8">
        <v>0.33919129556655059</v>
      </c>
      <c r="K258" s="10">
        <v>2.6080423328145512</v>
      </c>
      <c r="L258" s="10">
        <v>2.5332795851231591</v>
      </c>
      <c r="M258" s="8">
        <v>2.951223707420254E-2</v>
      </c>
    </row>
    <row r="259" spans="1:13" x14ac:dyDescent="0.2">
      <c r="A259" s="1" t="s">
        <v>42</v>
      </c>
      <c r="B259" s="26" t="s">
        <v>62</v>
      </c>
      <c r="C259" s="7">
        <v>55837.511601669787</v>
      </c>
      <c r="D259" s="7">
        <v>50035.757264603373</v>
      </c>
      <c r="E259" s="8">
        <v>0.11595216409706921</v>
      </c>
      <c r="F259" s="9">
        <v>21454.006214302713</v>
      </c>
      <c r="G259" s="9">
        <v>19456.890636603774</v>
      </c>
      <c r="H259" s="24">
        <v>1</v>
      </c>
      <c r="I259" s="9">
        <f t="shared" ref="I259:I322" si="4">F259*H259</f>
        <v>21454.006214302713</v>
      </c>
      <c r="J259" s="8">
        <v>0.10264310032877581</v>
      </c>
      <c r="K259" s="10">
        <v>2.6026612952337391</v>
      </c>
      <c r="L259" s="10">
        <v>2.5716214475951427</v>
      </c>
      <c r="M259" s="8">
        <v>1.2070146509169708E-2</v>
      </c>
    </row>
    <row r="260" spans="1:13" x14ac:dyDescent="0.2">
      <c r="A260" s="1" t="s">
        <v>42</v>
      </c>
      <c r="B260" s="26" t="s">
        <v>63</v>
      </c>
      <c r="C260" s="7">
        <v>759009.28520123719</v>
      </c>
      <c r="D260" s="7">
        <v>762916.73911749723</v>
      </c>
      <c r="E260" s="8">
        <v>-5.1217304797637319E-3</v>
      </c>
      <c r="F260" s="9">
        <v>809044.7341912447</v>
      </c>
      <c r="G260" s="9">
        <v>935397.09586791252</v>
      </c>
      <c r="H260" s="24">
        <v>1</v>
      </c>
      <c r="I260" s="9">
        <f t="shared" si="4"/>
        <v>809044.7341912447</v>
      </c>
      <c r="J260" s="8">
        <v>-0.1350788475128108</v>
      </c>
      <c r="K260" s="10">
        <v>0.93815490432673654</v>
      </c>
      <c r="L260" s="10">
        <v>0.81560734204506102</v>
      </c>
      <c r="M260" s="8">
        <v>0.15025313771011267</v>
      </c>
    </row>
    <row r="261" spans="1:13" x14ac:dyDescent="0.2">
      <c r="A261" s="20" t="s">
        <v>42</v>
      </c>
      <c r="B261" s="20" t="s">
        <v>64</v>
      </c>
      <c r="C261" s="13">
        <v>64078396.718817048</v>
      </c>
      <c r="D261" s="13">
        <v>53906604.834101029</v>
      </c>
      <c r="E261" s="14">
        <v>0.18869286826762643</v>
      </c>
      <c r="F261" s="15">
        <v>80626867.11348173</v>
      </c>
      <c r="G261" s="15">
        <v>70509782.598880529</v>
      </c>
      <c r="H261" s="25">
        <v>1</v>
      </c>
      <c r="I261" s="15">
        <f t="shared" si="4"/>
        <v>80626867.11348173</v>
      </c>
      <c r="J261" s="14">
        <v>0.14348483489384389</v>
      </c>
      <c r="K261" s="16">
        <v>0.79475240714273532</v>
      </c>
      <c r="L261" s="16">
        <v>0.76452660676558226</v>
      </c>
      <c r="M261" s="14">
        <v>3.9535315199855217E-2</v>
      </c>
    </row>
    <row r="262" spans="1:13" x14ac:dyDescent="0.2">
      <c r="A262" s="1" t="s">
        <v>43</v>
      </c>
      <c r="B262" s="26" t="s">
        <v>55</v>
      </c>
      <c r="C262" s="7">
        <v>30338915.527685426</v>
      </c>
      <c r="D262" s="7">
        <v>26614698.917447157</v>
      </c>
      <c r="E262" s="8">
        <v>0.13993081874756336</v>
      </c>
      <c r="F262" s="9">
        <v>49746512.288462989</v>
      </c>
      <c r="G262" s="9">
        <v>44375108.923133194</v>
      </c>
      <c r="H262" s="24">
        <v>1</v>
      </c>
      <c r="I262" s="9">
        <f t="shared" si="4"/>
        <v>49746512.288462989</v>
      </c>
      <c r="J262" s="8">
        <v>0.12104541252246093</v>
      </c>
      <c r="K262" s="10">
        <v>0.60987020259350933</v>
      </c>
      <c r="L262" s="10">
        <v>0.59976639073831417</v>
      </c>
      <c r="M262" s="8">
        <v>1.6846245490277193E-2</v>
      </c>
    </row>
    <row r="263" spans="1:13" x14ac:dyDescent="0.2">
      <c r="A263" s="1" t="s">
        <v>43</v>
      </c>
      <c r="B263" s="26" t="s">
        <v>56</v>
      </c>
      <c r="C263" s="7">
        <v>11439880.260052482</v>
      </c>
      <c r="D263" s="7">
        <v>9890315.3478600048</v>
      </c>
      <c r="E263" s="8">
        <v>0.15667497523501722</v>
      </c>
      <c r="F263" s="9">
        <v>10451741.556320313</v>
      </c>
      <c r="G263" s="9">
        <v>9409738.9138467759</v>
      </c>
      <c r="H263" s="24">
        <v>1</v>
      </c>
      <c r="I263" s="9">
        <f t="shared" si="4"/>
        <v>10451741.556320313</v>
      </c>
      <c r="J263" s="8">
        <v>0.11073661575670207</v>
      </c>
      <c r="K263" s="10">
        <v>1.0945429714662842</v>
      </c>
      <c r="L263" s="10">
        <v>1.0510722389232334</v>
      </c>
      <c r="M263" s="8">
        <v>4.1358463227593373E-2</v>
      </c>
    </row>
    <row r="264" spans="1:13" x14ac:dyDescent="0.2">
      <c r="A264" s="1" t="s">
        <v>43</v>
      </c>
      <c r="B264" s="26" t="s">
        <v>57</v>
      </c>
      <c r="C264" s="7">
        <v>8853073.7135003619</v>
      </c>
      <c r="D264" s="7">
        <v>6726392.1939029386</v>
      </c>
      <c r="E264" s="8">
        <v>0.31616971747872946</v>
      </c>
      <c r="F264" s="9">
        <v>8540612.3686218951</v>
      </c>
      <c r="G264" s="9">
        <v>6810929.7147072107</v>
      </c>
      <c r="H264" s="24">
        <v>1</v>
      </c>
      <c r="I264" s="9">
        <f t="shared" si="4"/>
        <v>8540612.3686218951</v>
      </c>
      <c r="J264" s="8">
        <v>0.25395690843493607</v>
      </c>
      <c r="K264" s="10">
        <v>1.0365853561070686</v>
      </c>
      <c r="L264" s="10">
        <v>0.98758796165203033</v>
      </c>
      <c r="M264" s="8">
        <v>4.961319533814057E-2</v>
      </c>
    </row>
    <row r="265" spans="1:13" s="18" customFormat="1" x14ac:dyDescent="0.2">
      <c r="A265" s="1" t="s">
        <v>43</v>
      </c>
      <c r="B265" s="26" t="s">
        <v>58</v>
      </c>
      <c r="C265" s="7">
        <v>3320048.8484271746</v>
      </c>
      <c r="D265" s="7">
        <v>2932333.4572244715</v>
      </c>
      <c r="E265" s="8">
        <v>0.132220771224868</v>
      </c>
      <c r="F265" s="9">
        <v>4637918.9732526066</v>
      </c>
      <c r="G265" s="9">
        <v>4135206.0402743802</v>
      </c>
      <c r="H265" s="24">
        <v>1</v>
      </c>
      <c r="I265" s="9">
        <f t="shared" si="4"/>
        <v>4637918.9732526066</v>
      </c>
      <c r="J265" s="8">
        <v>0.12156901689591994</v>
      </c>
      <c r="K265" s="10">
        <v>0.71584882521110538</v>
      </c>
      <c r="L265" s="10">
        <v>0.70911423243856175</v>
      </c>
      <c r="M265" s="8">
        <v>9.4971902473091514E-3</v>
      </c>
    </row>
    <row r="266" spans="1:13" x14ac:dyDescent="0.2">
      <c r="A266" s="1" t="s">
        <v>43</v>
      </c>
      <c r="B266" s="26" t="s">
        <v>59</v>
      </c>
      <c r="C266" s="7">
        <v>5520835.5415578671</v>
      </c>
      <c r="D266" s="7">
        <v>4539934.2309269607</v>
      </c>
      <c r="E266" s="8">
        <v>0.21606068738811368</v>
      </c>
      <c r="F266" s="9">
        <v>2470869.8747514477</v>
      </c>
      <c r="G266" s="9">
        <v>2080448.3443992543</v>
      </c>
      <c r="H266" s="24">
        <v>1</v>
      </c>
      <c r="I266" s="9">
        <f t="shared" si="4"/>
        <v>2470869.8747514477</v>
      </c>
      <c r="J266" s="8">
        <v>0.18766220819817117</v>
      </c>
      <c r="K266" s="10">
        <v>2.2343691984642553</v>
      </c>
      <c r="L266" s="10">
        <v>2.1821903164040837</v>
      </c>
      <c r="M266" s="8">
        <v>2.3911242602411717E-2</v>
      </c>
    </row>
    <row r="267" spans="1:13" x14ac:dyDescent="0.2">
      <c r="A267" s="1" t="s">
        <v>43</v>
      </c>
      <c r="B267" s="26" t="s">
        <v>60</v>
      </c>
      <c r="C267" s="7">
        <v>1714413.9722004039</v>
      </c>
      <c r="D267" s="7">
        <v>1245291.987560835</v>
      </c>
      <c r="E267" s="8">
        <v>0.3767164563215753</v>
      </c>
      <c r="F267" s="9">
        <v>868159.81569841725</v>
      </c>
      <c r="G267" s="9">
        <v>611763.84989498556</v>
      </c>
      <c r="H267" s="24">
        <v>1</v>
      </c>
      <c r="I267" s="9">
        <f t="shared" si="4"/>
        <v>868159.81569841725</v>
      </c>
      <c r="J267" s="8">
        <v>0.41910937667769066</v>
      </c>
      <c r="K267" s="10">
        <v>1.9747677111974966</v>
      </c>
      <c r="L267" s="10">
        <v>2.0355762894041547</v>
      </c>
      <c r="M267" s="8">
        <v>-2.9872905536966001E-2</v>
      </c>
    </row>
    <row r="268" spans="1:13" x14ac:dyDescent="0.2">
      <c r="A268" s="1" t="s">
        <v>43</v>
      </c>
      <c r="B268" s="26" t="s">
        <v>61</v>
      </c>
      <c r="C268" s="7">
        <v>346297.30975257989</v>
      </c>
      <c r="D268" s="7">
        <v>240734.16212989332</v>
      </c>
      <c r="E268" s="8">
        <v>0.43850505756523123</v>
      </c>
      <c r="F268" s="9">
        <v>132253.16696624961</v>
      </c>
      <c r="G268" s="9">
        <v>93379.288376380864</v>
      </c>
      <c r="H268" s="24">
        <v>1</v>
      </c>
      <c r="I268" s="9">
        <f t="shared" si="4"/>
        <v>132253.16696624961</v>
      </c>
      <c r="J268" s="8">
        <v>0.41630086570354946</v>
      </c>
      <c r="K268" s="10">
        <v>2.6184424743564239</v>
      </c>
      <c r="L268" s="10">
        <v>2.5780252378833084</v>
      </c>
      <c r="M268" s="8">
        <v>1.5677595346700365E-2</v>
      </c>
    </row>
    <row r="269" spans="1:13" x14ac:dyDescent="0.2">
      <c r="A269" s="1" t="s">
        <v>43</v>
      </c>
      <c r="B269" s="26" t="s">
        <v>62</v>
      </c>
      <c r="C269" s="7">
        <v>60430.310797460472</v>
      </c>
      <c r="D269" s="7">
        <v>50806.421142921448</v>
      </c>
      <c r="E269" s="8">
        <v>0.18942270362768629</v>
      </c>
      <c r="F269" s="9">
        <v>24138.663605051341</v>
      </c>
      <c r="G269" s="9">
        <v>19655.971091003448</v>
      </c>
      <c r="H269" s="24">
        <v>1</v>
      </c>
      <c r="I269" s="9">
        <f t="shared" si="4"/>
        <v>24138.663605051341</v>
      </c>
      <c r="J269" s="8">
        <v>0.22805754512427137</v>
      </c>
      <c r="K269" s="10">
        <v>2.5034654687683129</v>
      </c>
      <c r="L269" s="10">
        <v>2.5847830619864709</v>
      </c>
      <c r="M269" s="8">
        <v>-3.1460123061802868E-2</v>
      </c>
    </row>
    <row r="270" spans="1:13" x14ac:dyDescent="0.2">
      <c r="A270" s="1" t="s">
        <v>43</v>
      </c>
      <c r="B270" s="26" t="s">
        <v>63</v>
      </c>
      <c r="C270" s="7">
        <v>734541.22468670679</v>
      </c>
      <c r="D270" s="7">
        <v>743583.79826120962</v>
      </c>
      <c r="E270" s="8">
        <v>-1.2160799624262817E-2</v>
      </c>
      <c r="F270" s="9">
        <v>863102.57158988866</v>
      </c>
      <c r="G270" s="9">
        <v>1173136.1442710867</v>
      </c>
      <c r="H270" s="24">
        <v>1</v>
      </c>
      <c r="I270" s="9">
        <f t="shared" si="4"/>
        <v>863102.57158988866</v>
      </c>
      <c r="J270" s="8">
        <v>-0.26427757272267277</v>
      </c>
      <c r="K270" s="10">
        <v>0.85104742919909981</v>
      </c>
      <c r="L270" s="10">
        <v>0.633842714583844</v>
      </c>
      <c r="M270" s="8">
        <v>0.34267920040362665</v>
      </c>
    </row>
    <row r="271" spans="1:13" x14ac:dyDescent="0.2">
      <c r="A271" s="20" t="s">
        <v>43</v>
      </c>
      <c r="B271" s="20" t="s">
        <v>64</v>
      </c>
      <c r="C271" s="13">
        <v>62328436.708660483</v>
      </c>
      <c r="D271" s="13">
        <v>52984090.516456395</v>
      </c>
      <c r="E271" s="14">
        <v>0.17636135868561933</v>
      </c>
      <c r="F271" s="15">
        <v>77735309.279268846</v>
      </c>
      <c r="G271" s="15">
        <v>68709367.189994276</v>
      </c>
      <c r="H271" s="25">
        <v>1</v>
      </c>
      <c r="I271" s="15">
        <f t="shared" si="4"/>
        <v>77735309.279268846</v>
      </c>
      <c r="J271" s="14">
        <v>0.13136406953532476</v>
      </c>
      <c r="K271" s="16">
        <v>0.80180341837634905</v>
      </c>
      <c r="L271" s="16">
        <v>0.77113343759876951</v>
      </c>
      <c r="M271" s="14">
        <v>3.9772598725692297E-2</v>
      </c>
    </row>
    <row r="272" spans="1:13" x14ac:dyDescent="0.2">
      <c r="A272" s="1" t="s">
        <v>44</v>
      </c>
      <c r="B272" s="26" t="s">
        <v>55</v>
      </c>
      <c r="C272" s="7">
        <v>29484220.651749909</v>
      </c>
      <c r="D272" s="7">
        <v>26615651.190876879</v>
      </c>
      <c r="E272" s="8">
        <v>0.10777754187942987</v>
      </c>
      <c r="F272" s="9">
        <v>49086073.961025707</v>
      </c>
      <c r="G272" s="9">
        <v>45138521.273182973</v>
      </c>
      <c r="H272" s="24">
        <v>1</v>
      </c>
      <c r="I272" s="9">
        <f t="shared" si="4"/>
        <v>49086073.961025707</v>
      </c>
      <c r="J272" s="8">
        <v>8.7454187166472269E-2</v>
      </c>
      <c r="K272" s="10">
        <v>0.60066365615551875</v>
      </c>
      <c r="L272" s="10">
        <v>0.58964384388660451</v>
      </c>
      <c r="M272" s="8">
        <v>1.8688929568530323E-2</v>
      </c>
    </row>
    <row r="273" spans="1:13" s="18" customFormat="1" x14ac:dyDescent="0.2">
      <c r="A273" s="1" t="s">
        <v>44</v>
      </c>
      <c r="B273" s="26" t="s">
        <v>56</v>
      </c>
      <c r="C273" s="7">
        <v>10920502.289335128</v>
      </c>
      <c r="D273" s="7">
        <v>9693257.6565462407</v>
      </c>
      <c r="E273" s="8">
        <v>0.12660806885289802</v>
      </c>
      <c r="F273" s="9">
        <v>10282914.147756973</v>
      </c>
      <c r="G273" s="9">
        <v>9092371.6519034747</v>
      </c>
      <c r="H273" s="24">
        <v>1</v>
      </c>
      <c r="I273" s="9">
        <f t="shared" si="4"/>
        <v>10282914.147756973</v>
      </c>
      <c r="J273" s="8">
        <v>0.13093860891665821</v>
      </c>
      <c r="K273" s="10">
        <v>1.0620046158527183</v>
      </c>
      <c r="L273" s="10">
        <v>1.0660868283487919</v>
      </c>
      <c r="M273" s="8">
        <v>-3.8291557380896245E-3</v>
      </c>
    </row>
    <row r="274" spans="1:13" x14ac:dyDescent="0.2">
      <c r="A274" s="1" t="s">
        <v>44</v>
      </c>
      <c r="B274" s="26" t="s">
        <v>57</v>
      </c>
      <c r="C274" s="7">
        <v>8512473.5594219398</v>
      </c>
      <c r="D274" s="7">
        <v>6848852.8674391676</v>
      </c>
      <c r="E274" s="8">
        <v>0.24290501258859884</v>
      </c>
      <c r="F274" s="9">
        <v>8370272.1667993618</v>
      </c>
      <c r="G274" s="9">
        <v>7194668.5168628329</v>
      </c>
      <c r="H274" s="24">
        <v>1</v>
      </c>
      <c r="I274" s="9">
        <f t="shared" si="4"/>
        <v>8370272.1667993618</v>
      </c>
      <c r="J274" s="8">
        <v>0.1633992792275494</v>
      </c>
      <c r="K274" s="10">
        <v>1.0169888612686477</v>
      </c>
      <c r="L274" s="10">
        <v>0.95193445693666856</v>
      </c>
      <c r="M274" s="8">
        <v>6.8339163329925762E-2</v>
      </c>
    </row>
    <row r="275" spans="1:13" x14ac:dyDescent="0.2">
      <c r="A275" s="1" t="s">
        <v>44</v>
      </c>
      <c r="B275" s="26" t="s">
        <v>58</v>
      </c>
      <c r="C275" s="7">
        <v>3433784.1810668902</v>
      </c>
      <c r="D275" s="7">
        <v>2713619.4530765261</v>
      </c>
      <c r="E275" s="8">
        <v>0.2653889907716751</v>
      </c>
      <c r="F275" s="9">
        <v>5029513.5791435465</v>
      </c>
      <c r="G275" s="9">
        <v>3847860.3888000469</v>
      </c>
      <c r="H275" s="24">
        <v>1</v>
      </c>
      <c r="I275" s="9">
        <f t="shared" si="4"/>
        <v>5029513.5791435465</v>
      </c>
      <c r="J275" s="8">
        <v>0.30709357173740848</v>
      </c>
      <c r="K275" s="10">
        <v>0.68272689337317871</v>
      </c>
      <c r="L275" s="10">
        <v>0.70522814730364136</v>
      </c>
      <c r="M275" s="8">
        <v>-3.1906346926868424E-2</v>
      </c>
    </row>
    <row r="276" spans="1:13" x14ac:dyDescent="0.2">
      <c r="A276" s="1" t="s">
        <v>44</v>
      </c>
      <c r="B276" s="26" t="s">
        <v>59</v>
      </c>
      <c r="C276" s="7">
        <v>5364560.0027799066</v>
      </c>
      <c r="D276" s="7">
        <v>4437507.4703300381</v>
      </c>
      <c r="E276" s="8">
        <v>0.20891289505388017</v>
      </c>
      <c r="F276" s="9">
        <v>2382750.2960228757</v>
      </c>
      <c r="G276" s="9">
        <v>2043310.8679908561</v>
      </c>
      <c r="H276" s="24">
        <v>1</v>
      </c>
      <c r="I276" s="9">
        <f t="shared" si="4"/>
        <v>2382750.2960228757</v>
      </c>
      <c r="J276" s="8">
        <v>0.16612226428658072</v>
      </c>
      <c r="K276" s="10">
        <v>2.2514151028473544</v>
      </c>
      <c r="L276" s="10">
        <v>2.1717241071072775</v>
      </c>
      <c r="M276" s="8">
        <v>3.6694806434793767E-2</v>
      </c>
    </row>
    <row r="277" spans="1:13" x14ac:dyDescent="0.2">
      <c r="A277" s="1" t="s">
        <v>44</v>
      </c>
      <c r="B277" s="26" t="s">
        <v>60</v>
      </c>
      <c r="C277" s="7">
        <v>1638134.6633985287</v>
      </c>
      <c r="D277" s="7">
        <v>1269386.208291651</v>
      </c>
      <c r="E277" s="8">
        <v>0.2904935099327588</v>
      </c>
      <c r="F277" s="9">
        <v>803661.04519043257</v>
      </c>
      <c r="G277" s="9">
        <v>625811.52848245203</v>
      </c>
      <c r="H277" s="24">
        <v>1</v>
      </c>
      <c r="I277" s="9">
        <f t="shared" si="4"/>
        <v>803661.04519043257</v>
      </c>
      <c r="J277" s="8">
        <v>0.28419022119846982</v>
      </c>
      <c r="K277" s="10">
        <v>2.0383402594938049</v>
      </c>
      <c r="L277" s="10">
        <v>2.0283841868011305</v>
      </c>
      <c r="M277" s="8">
        <v>4.9083762126817089E-3</v>
      </c>
    </row>
    <row r="278" spans="1:13" x14ac:dyDescent="0.2">
      <c r="A278" s="1" t="s">
        <v>44</v>
      </c>
      <c r="B278" s="26" t="s">
        <v>61</v>
      </c>
      <c r="C278" s="7">
        <v>371004.96600663185</v>
      </c>
      <c r="D278" s="7">
        <v>244234.66151229618</v>
      </c>
      <c r="E278" s="8">
        <v>0.51905124239686729</v>
      </c>
      <c r="F278" s="9">
        <v>138959.3022818708</v>
      </c>
      <c r="G278" s="9">
        <v>93532.211297465488</v>
      </c>
      <c r="H278" s="24">
        <v>1</v>
      </c>
      <c r="I278" s="9">
        <f t="shared" si="4"/>
        <v>138959.3022818708</v>
      </c>
      <c r="J278" s="8">
        <v>0.48568391952084938</v>
      </c>
      <c r="K278" s="10">
        <v>2.6698821879090184</v>
      </c>
      <c r="L278" s="10">
        <v>2.6112358312105295</v>
      </c>
      <c r="M278" s="8">
        <v>2.2459234052138975E-2</v>
      </c>
    </row>
    <row r="279" spans="1:13" x14ac:dyDescent="0.2">
      <c r="A279" s="1" t="s">
        <v>44</v>
      </c>
      <c r="B279" s="26" t="s">
        <v>62</v>
      </c>
      <c r="C279" s="7">
        <v>56984.263771636492</v>
      </c>
      <c r="D279" s="7">
        <v>51694.069836001392</v>
      </c>
      <c r="E279" s="8">
        <v>0.10233657269427915</v>
      </c>
      <c r="F279" s="9">
        <v>20606.398071483596</v>
      </c>
      <c r="G279" s="9">
        <v>19897.214281433833</v>
      </c>
      <c r="H279" s="24">
        <v>1</v>
      </c>
      <c r="I279" s="9">
        <f t="shared" si="4"/>
        <v>20606.398071483596</v>
      </c>
      <c r="J279" s="8">
        <v>3.5642365811555096E-2</v>
      </c>
      <c r="K279" s="10">
        <v>2.7653675122628454</v>
      </c>
      <c r="L279" s="10">
        <v>2.5980556426050718</v>
      </c>
      <c r="M279" s="8">
        <v>6.4398878497463535E-2</v>
      </c>
    </row>
    <row r="280" spans="1:13" x14ac:dyDescent="0.2">
      <c r="A280" s="1" t="s">
        <v>44</v>
      </c>
      <c r="B280" s="26" t="s">
        <v>63</v>
      </c>
      <c r="C280" s="7">
        <v>717651.23920003162</v>
      </c>
      <c r="D280" s="7">
        <v>709404.13413824921</v>
      </c>
      <c r="E280" s="8">
        <v>1.1625397520132304E-2</v>
      </c>
      <c r="F280" s="9">
        <v>802301.90559525811</v>
      </c>
      <c r="G280" s="9">
        <v>854296.47119671211</v>
      </c>
      <c r="H280" s="24">
        <v>1</v>
      </c>
      <c r="I280" s="9">
        <f t="shared" si="4"/>
        <v>802301.90559525811</v>
      </c>
      <c r="J280" s="8">
        <v>-6.0862437519634355E-2</v>
      </c>
      <c r="K280" s="10">
        <v>0.89449025883539324</v>
      </c>
      <c r="L280" s="10">
        <v>0.8303957209895817</v>
      </c>
      <c r="M280" s="8">
        <v>7.7185534830827573E-2</v>
      </c>
    </row>
    <row r="281" spans="1:13" s="18" customFormat="1" x14ac:dyDescent="0.2">
      <c r="A281" s="20" t="s">
        <v>44</v>
      </c>
      <c r="B281" s="20" t="s">
        <v>64</v>
      </c>
      <c r="C281" s="13">
        <v>60499315.816730626</v>
      </c>
      <c r="D281" s="13">
        <v>52583607.712047063</v>
      </c>
      <c r="E281" s="14">
        <v>0.15053566023903778</v>
      </c>
      <c r="F281" s="15">
        <v>76917052.801887512</v>
      </c>
      <c r="G281" s="15">
        <v>68910270.12399824</v>
      </c>
      <c r="H281" s="25">
        <v>1</v>
      </c>
      <c r="I281" s="15">
        <f t="shared" si="4"/>
        <v>76917052.801887512</v>
      </c>
      <c r="J281" s="14">
        <v>0.11619142783044878</v>
      </c>
      <c r="K281" s="16">
        <v>0.78655270337198879</v>
      </c>
      <c r="L281" s="16">
        <v>0.76307359726536084</v>
      </c>
      <c r="M281" s="14">
        <v>3.076912396231557E-2</v>
      </c>
    </row>
    <row r="282" spans="1:13" x14ac:dyDescent="0.2">
      <c r="A282" s="1" t="s">
        <v>45</v>
      </c>
      <c r="B282" s="26" t="s">
        <v>55</v>
      </c>
      <c r="C282" s="7">
        <v>30433597.636172477</v>
      </c>
      <c r="D282" s="7">
        <v>28126315.482748359</v>
      </c>
      <c r="E282" s="8">
        <v>8.2032861888337957E-2</v>
      </c>
      <c r="F282" s="9">
        <v>53054156.125970542</v>
      </c>
      <c r="G282" s="9">
        <v>48656264.41416619</v>
      </c>
      <c r="H282" s="24">
        <v>1</v>
      </c>
      <c r="I282" s="9">
        <f t="shared" si="4"/>
        <v>53054156.125970542</v>
      </c>
      <c r="J282" s="8">
        <v>9.0386957666316728E-2</v>
      </c>
      <c r="K282" s="10">
        <v>0.57363267759667425</v>
      </c>
      <c r="L282" s="10">
        <v>0.57806154708743795</v>
      </c>
      <c r="M282" s="8">
        <v>-7.6615881355169878E-3</v>
      </c>
    </row>
    <row r="283" spans="1:13" x14ac:dyDescent="0.2">
      <c r="A283" s="1" t="s">
        <v>45</v>
      </c>
      <c r="B283" s="26" t="s">
        <v>56</v>
      </c>
      <c r="C283" s="7">
        <v>11265032.309887584</v>
      </c>
      <c r="D283" s="7">
        <v>10306529.54770978</v>
      </c>
      <c r="E283" s="8">
        <v>9.2999564765308795E-2</v>
      </c>
      <c r="F283" s="9">
        <v>11234610.967623411</v>
      </c>
      <c r="G283" s="9">
        <v>10172950.550073953</v>
      </c>
      <c r="H283" s="24">
        <v>1</v>
      </c>
      <c r="I283" s="9">
        <f t="shared" si="4"/>
        <v>11234610.967623411</v>
      </c>
      <c r="J283" s="8">
        <v>0.10436111060637561</v>
      </c>
      <c r="K283" s="10">
        <v>1.0027078233818549</v>
      </c>
      <c r="L283" s="10">
        <v>1.0131308018237497</v>
      </c>
      <c r="M283" s="8">
        <v>-1.0287890194565434E-2</v>
      </c>
    </row>
    <row r="284" spans="1:13" x14ac:dyDescent="0.2">
      <c r="A284" s="1" t="s">
        <v>45</v>
      </c>
      <c r="B284" s="26" t="s">
        <v>57</v>
      </c>
      <c r="C284" s="7">
        <v>8673149.3045682311</v>
      </c>
      <c r="D284" s="7">
        <v>7017021.5222687051</v>
      </c>
      <c r="E284" s="8">
        <v>0.23601577635806878</v>
      </c>
      <c r="F284" s="9">
        <v>8642765.1410886701</v>
      </c>
      <c r="G284" s="9">
        <v>7298724.0986368842</v>
      </c>
      <c r="H284" s="24">
        <v>1</v>
      </c>
      <c r="I284" s="9">
        <f t="shared" si="4"/>
        <v>8642765.1410886701</v>
      </c>
      <c r="J284" s="8">
        <v>0.18414739676251088</v>
      </c>
      <c r="K284" s="10">
        <v>1.003515560469775</v>
      </c>
      <c r="L284" s="10">
        <v>0.96140386010470102</v>
      </c>
      <c r="M284" s="8">
        <v>4.3802300066163452E-2</v>
      </c>
    </row>
    <row r="285" spans="1:13" x14ac:dyDescent="0.2">
      <c r="A285" s="1" t="s">
        <v>45</v>
      </c>
      <c r="B285" s="26" t="s">
        <v>58</v>
      </c>
      <c r="C285" s="7">
        <v>3191110.3911155779</v>
      </c>
      <c r="D285" s="7">
        <v>3305408.876386092</v>
      </c>
      <c r="E285" s="8">
        <v>-3.4579227425407137E-2</v>
      </c>
      <c r="F285" s="9">
        <v>4707533.731945334</v>
      </c>
      <c r="G285" s="9">
        <v>5362054.1248320108</v>
      </c>
      <c r="H285" s="24">
        <v>1</v>
      </c>
      <c r="I285" s="9">
        <f t="shared" si="4"/>
        <v>4707533.731945334</v>
      </c>
      <c r="J285" s="8">
        <v>-0.12206523426452404</v>
      </c>
      <c r="K285" s="10">
        <v>0.67787308022047632</v>
      </c>
      <c r="L285" s="10">
        <v>0.61644451910295628</v>
      </c>
      <c r="M285" s="8">
        <v>9.9649780659758727E-2</v>
      </c>
    </row>
    <row r="286" spans="1:13" x14ac:dyDescent="0.2">
      <c r="A286" s="1" t="s">
        <v>45</v>
      </c>
      <c r="B286" s="26" t="s">
        <v>59</v>
      </c>
      <c r="C286" s="7">
        <v>5260373.3902119929</v>
      </c>
      <c r="D286" s="7">
        <v>4499064.4601764809</v>
      </c>
      <c r="E286" s="8">
        <v>0.16921494163380996</v>
      </c>
      <c r="F286" s="9">
        <v>2314411.3538988102</v>
      </c>
      <c r="G286" s="9">
        <v>2034722.7424560117</v>
      </c>
      <c r="H286" s="24">
        <v>1</v>
      </c>
      <c r="I286" s="9">
        <f t="shared" si="4"/>
        <v>2314411.3538988102</v>
      </c>
      <c r="J286" s="8">
        <v>0.13745784897710459</v>
      </c>
      <c r="K286" s="10">
        <v>2.2728774560107801</v>
      </c>
      <c r="L286" s="10">
        <v>2.2111437427321849</v>
      </c>
      <c r="M286" s="8">
        <v>2.7919357790061293E-2</v>
      </c>
    </row>
    <row r="287" spans="1:13" x14ac:dyDescent="0.2">
      <c r="A287" s="1" t="s">
        <v>45</v>
      </c>
      <c r="B287" s="26" t="s">
        <v>60</v>
      </c>
      <c r="C287" s="7">
        <v>1611682.9626856884</v>
      </c>
      <c r="D287" s="7">
        <v>1238489.4260791624</v>
      </c>
      <c r="E287" s="8">
        <v>0.3013296106919463</v>
      </c>
      <c r="F287" s="9">
        <v>802218.7434288027</v>
      </c>
      <c r="G287" s="9">
        <v>580604.86878791451</v>
      </c>
      <c r="H287" s="24">
        <v>1</v>
      </c>
      <c r="I287" s="9">
        <f t="shared" si="4"/>
        <v>802218.7434288027</v>
      </c>
      <c r="J287" s="8">
        <v>0.38169482647214953</v>
      </c>
      <c r="K287" s="10">
        <v>2.0090317957382982</v>
      </c>
      <c r="L287" s="10">
        <v>2.1331020331687269</v>
      </c>
      <c r="M287" s="8">
        <v>-5.8164230074884048E-2</v>
      </c>
    </row>
    <row r="288" spans="1:13" x14ac:dyDescent="0.2">
      <c r="A288" s="1" t="s">
        <v>45</v>
      </c>
      <c r="B288" s="26" t="s">
        <v>61</v>
      </c>
      <c r="C288" s="7">
        <v>372133.05014825705</v>
      </c>
      <c r="D288" s="7">
        <v>259920.49649342298</v>
      </c>
      <c r="E288" s="8">
        <v>0.43171875696102902</v>
      </c>
      <c r="F288" s="9">
        <v>138735.2984698111</v>
      </c>
      <c r="G288" s="9">
        <v>103736.96186867222</v>
      </c>
      <c r="H288" s="24">
        <v>1</v>
      </c>
      <c r="I288" s="9">
        <f t="shared" si="4"/>
        <v>138735.2984698111</v>
      </c>
      <c r="J288" s="8">
        <v>0.33737576241576922</v>
      </c>
      <c r="K288" s="10">
        <v>2.6823242120262094</v>
      </c>
      <c r="L288" s="10">
        <v>2.5055726696765448</v>
      </c>
      <c r="M288" s="8">
        <v>7.0543370978133402E-2</v>
      </c>
    </row>
    <row r="289" spans="1:13" x14ac:dyDescent="0.2">
      <c r="A289" s="1" t="s">
        <v>45</v>
      </c>
      <c r="B289" s="26" t="s">
        <v>62</v>
      </c>
      <c r="C289" s="7">
        <v>58759.63111358523</v>
      </c>
      <c r="D289" s="7">
        <v>50782.304504829648</v>
      </c>
      <c r="E289" s="8">
        <v>0.15708870809509834</v>
      </c>
      <c r="F289" s="9">
        <v>20517.526107776644</v>
      </c>
      <c r="G289" s="9">
        <v>19385.645859219778</v>
      </c>
      <c r="H289" s="24">
        <v>1</v>
      </c>
      <c r="I289" s="9">
        <f t="shared" si="4"/>
        <v>20517.526107776644</v>
      </c>
      <c r="J289" s="8">
        <v>5.8387543895967051E-2</v>
      </c>
      <c r="K289" s="10">
        <v>2.8638750502826893</v>
      </c>
      <c r="L289" s="10">
        <v>2.61958280232782</v>
      </c>
      <c r="M289" s="8">
        <v>9.3256165729056428E-2</v>
      </c>
    </row>
    <row r="290" spans="1:13" x14ac:dyDescent="0.2">
      <c r="A290" s="1" t="s">
        <v>45</v>
      </c>
      <c r="B290" s="26" t="s">
        <v>63</v>
      </c>
      <c r="C290" s="7">
        <v>694565.67570662452</v>
      </c>
      <c r="D290" s="7">
        <v>742379.16755726456</v>
      </c>
      <c r="E290" s="8">
        <v>-6.4405756438406361E-2</v>
      </c>
      <c r="F290" s="9">
        <v>913411.95196247159</v>
      </c>
      <c r="G290" s="9">
        <v>1030035.7345057932</v>
      </c>
      <c r="H290" s="24">
        <v>1</v>
      </c>
      <c r="I290" s="9">
        <f t="shared" si="4"/>
        <v>913411.95196247159</v>
      </c>
      <c r="J290" s="8">
        <v>-0.11322304521723919</v>
      </c>
      <c r="K290" s="10">
        <v>0.76040791256819618</v>
      </c>
      <c r="L290" s="10">
        <v>0.72073146851886161</v>
      </c>
      <c r="M290" s="8">
        <v>5.5050245177821359E-2</v>
      </c>
    </row>
    <row r="291" spans="1:13" x14ac:dyDescent="0.2">
      <c r="A291" s="20" t="s">
        <v>45</v>
      </c>
      <c r="B291" s="20" t="s">
        <v>64</v>
      </c>
      <c r="C291" s="13">
        <v>61560404.351610035</v>
      </c>
      <c r="D291" s="13">
        <v>55545911.283924103</v>
      </c>
      <c r="E291" s="14">
        <v>0.10827967223262794</v>
      </c>
      <c r="F291" s="15">
        <v>81828360.840495661</v>
      </c>
      <c r="G291" s="15">
        <v>75258479.141186625</v>
      </c>
      <c r="H291" s="25">
        <v>1</v>
      </c>
      <c r="I291" s="15">
        <f t="shared" si="4"/>
        <v>81828360.840495661</v>
      </c>
      <c r="J291" s="14">
        <v>8.729756134167671E-2</v>
      </c>
      <c r="K291" s="16">
        <v>0.75231134681540257</v>
      </c>
      <c r="L291" s="16">
        <v>0.7380684796954069</v>
      </c>
      <c r="M291" s="14">
        <v>1.9297487308865369E-2</v>
      </c>
    </row>
    <row r="292" spans="1:13" x14ac:dyDescent="0.2">
      <c r="A292" s="1" t="s">
        <v>51</v>
      </c>
      <c r="B292" s="26" t="s">
        <v>55</v>
      </c>
      <c r="C292" s="7">
        <v>30647600.824251376</v>
      </c>
      <c r="D292" s="7">
        <v>28683640.40394941</v>
      </c>
      <c r="E292" s="8">
        <v>6.8469705819891383E-2</v>
      </c>
      <c r="F292" s="9">
        <v>51743494.353561074</v>
      </c>
      <c r="G292" s="9">
        <v>49054029.754966035</v>
      </c>
      <c r="H292" s="24">
        <v>1</v>
      </c>
      <c r="I292" s="9">
        <f t="shared" si="4"/>
        <v>51743494.353561074</v>
      </c>
      <c r="J292" s="8">
        <v>5.4826578204266029E-2</v>
      </c>
      <c r="K292" s="10">
        <v>0.59229863013961981</v>
      </c>
      <c r="L292" s="10">
        <v>0.58473565876706779</v>
      </c>
      <c r="M292" s="8">
        <v>1.2934000619183657E-2</v>
      </c>
    </row>
    <row r="293" spans="1:13" x14ac:dyDescent="0.2">
      <c r="A293" s="1" t="s">
        <v>51</v>
      </c>
      <c r="B293" s="26" t="s">
        <v>56</v>
      </c>
      <c r="C293" s="7">
        <v>11129418.163186487</v>
      </c>
      <c r="D293" s="7">
        <v>10531290.342735516</v>
      </c>
      <c r="E293" s="8">
        <v>5.6795302473410532E-2</v>
      </c>
      <c r="F293" s="9">
        <v>10738535.54012616</v>
      </c>
      <c r="G293" s="9">
        <v>10397859.708384568</v>
      </c>
      <c r="H293" s="24">
        <v>1</v>
      </c>
      <c r="I293" s="9">
        <f t="shared" si="4"/>
        <v>10738535.54012616</v>
      </c>
      <c r="J293" s="8">
        <v>3.2764034262443419E-2</v>
      </c>
      <c r="K293" s="10">
        <v>1.0363999934255221</v>
      </c>
      <c r="L293" s="10">
        <v>1.0128325095830397</v>
      </c>
      <c r="M293" s="8">
        <v>2.3268885644463187E-2</v>
      </c>
    </row>
    <row r="294" spans="1:13" x14ac:dyDescent="0.2">
      <c r="A294" s="1" t="s">
        <v>51</v>
      </c>
      <c r="B294" s="26" t="s">
        <v>57</v>
      </c>
      <c r="C294" s="7">
        <v>8882499.5555901509</v>
      </c>
      <c r="D294" s="7">
        <v>7498622.1989915725</v>
      </c>
      <c r="E294" s="8">
        <v>0.18455088413237897</v>
      </c>
      <c r="F294" s="9">
        <v>9179934.0117309783</v>
      </c>
      <c r="G294" s="9">
        <v>8073559.8721158048</v>
      </c>
      <c r="H294" s="24">
        <v>1</v>
      </c>
      <c r="I294" s="9">
        <f t="shared" si="4"/>
        <v>9179934.0117309783</v>
      </c>
      <c r="J294" s="8">
        <v>0.137036717029415</v>
      </c>
      <c r="K294" s="10">
        <v>0.96759949954316249</v>
      </c>
      <c r="L294" s="10">
        <v>0.92878758785081494</v>
      </c>
      <c r="M294" s="8">
        <v>4.1787715727507814E-2</v>
      </c>
    </row>
    <row r="295" spans="1:13" x14ac:dyDescent="0.2">
      <c r="A295" s="1" t="s">
        <v>51</v>
      </c>
      <c r="B295" s="26" t="s">
        <v>58</v>
      </c>
      <c r="C295" s="7">
        <v>3176886.0975521686</v>
      </c>
      <c r="D295" s="7">
        <v>3480333.3672575783</v>
      </c>
      <c r="E295" s="8">
        <v>-8.7189138994612753E-2</v>
      </c>
      <c r="F295" s="9">
        <v>4558583.8691253839</v>
      </c>
      <c r="G295" s="9">
        <v>4896767.3244032422</v>
      </c>
      <c r="H295" s="24">
        <v>1</v>
      </c>
      <c r="I295" s="9">
        <f t="shared" si="4"/>
        <v>4558583.8691253839</v>
      </c>
      <c r="J295" s="8">
        <v>-6.9062594334941566E-2</v>
      </c>
      <c r="K295" s="10">
        <v>0.6969019741127831</v>
      </c>
      <c r="L295" s="10">
        <v>0.71074101273164303</v>
      </c>
      <c r="M295" s="8">
        <v>-1.9471281902913331E-2</v>
      </c>
    </row>
    <row r="296" spans="1:13" x14ac:dyDescent="0.2">
      <c r="A296" s="1" t="s">
        <v>51</v>
      </c>
      <c r="B296" s="26" t="s">
        <v>59</v>
      </c>
      <c r="C296" s="7">
        <v>5847543.7650520308</v>
      </c>
      <c r="D296" s="7">
        <v>4945240.4688785849</v>
      </c>
      <c r="E296" s="8">
        <v>0.18245893235158656</v>
      </c>
      <c r="F296" s="9">
        <v>2698523.0077786623</v>
      </c>
      <c r="G296" s="9">
        <v>2451599.5237304824</v>
      </c>
      <c r="H296" s="24">
        <v>1</v>
      </c>
      <c r="I296" s="9">
        <f t="shared" si="4"/>
        <v>2698523.0077786623</v>
      </c>
      <c r="J296" s="8">
        <v>0.10071933921428085</v>
      </c>
      <c r="K296" s="10">
        <v>2.166942341494261</v>
      </c>
      <c r="L296" s="10">
        <v>2.0171485681126451</v>
      </c>
      <c r="M296" s="8">
        <v>7.4260158993529765E-2</v>
      </c>
    </row>
    <row r="297" spans="1:13" x14ac:dyDescent="0.2">
      <c r="A297" s="1" t="s">
        <v>51</v>
      </c>
      <c r="B297" s="26" t="s">
        <v>60</v>
      </c>
      <c r="C297" s="7">
        <v>1631239.1480291553</v>
      </c>
      <c r="D297" s="7">
        <v>1248849.2253500998</v>
      </c>
      <c r="E297" s="8">
        <v>0.30619382621777824</v>
      </c>
      <c r="F297" s="9">
        <v>806017.2116570439</v>
      </c>
      <c r="G297" s="9">
        <v>582738.60597090423</v>
      </c>
      <c r="H297" s="24">
        <v>1</v>
      </c>
      <c r="I297" s="9">
        <f t="shared" si="4"/>
        <v>806017.2116570439</v>
      </c>
      <c r="J297" s="8">
        <v>0.38315396199662088</v>
      </c>
      <c r="K297" s="10">
        <v>2.0238266930746871</v>
      </c>
      <c r="L297" s="10">
        <v>2.1430693153912204</v>
      </c>
      <c r="M297" s="8">
        <v>-5.5641047846726022E-2</v>
      </c>
    </row>
    <row r="298" spans="1:13" x14ac:dyDescent="0.2">
      <c r="A298" s="1" t="s">
        <v>51</v>
      </c>
      <c r="B298" s="26" t="s">
        <v>61</v>
      </c>
      <c r="C298" s="7">
        <v>386632.74994901282</v>
      </c>
      <c r="D298" s="7">
        <v>335240.5054236555</v>
      </c>
      <c r="E298" s="8">
        <v>0.15329962726434593</v>
      </c>
      <c r="F298" s="9">
        <v>144656.26942272772</v>
      </c>
      <c r="G298" s="9">
        <v>146719.52817895744</v>
      </c>
      <c r="H298" s="24">
        <v>1</v>
      </c>
      <c r="I298" s="9">
        <f t="shared" si="4"/>
        <v>144656.26942272772</v>
      </c>
      <c r="J298" s="8">
        <v>-1.4062604902280659E-2</v>
      </c>
      <c r="K298" s="10">
        <v>2.6727687053725919</v>
      </c>
      <c r="L298" s="10">
        <v>2.2849071939132353</v>
      </c>
      <c r="M298" s="8">
        <v>0.16974935021106372</v>
      </c>
    </row>
    <row r="299" spans="1:13" x14ac:dyDescent="0.2">
      <c r="A299" s="1" t="s">
        <v>51</v>
      </c>
      <c r="B299" s="26" t="s">
        <v>62</v>
      </c>
      <c r="C299" s="7">
        <v>59125.102578739214</v>
      </c>
      <c r="D299" s="7">
        <v>62084.051447142367</v>
      </c>
      <c r="E299" s="8">
        <v>-4.7660370085904707E-2</v>
      </c>
      <c r="F299" s="9">
        <v>20573.863185655147</v>
      </c>
      <c r="G299" s="9">
        <v>35178.6607021944</v>
      </c>
      <c r="H299" s="24">
        <v>1</v>
      </c>
      <c r="I299" s="9">
        <f t="shared" si="4"/>
        <v>20573.863185655147</v>
      </c>
      <c r="J299" s="8">
        <v>-0.41516070325065629</v>
      </c>
      <c r="K299" s="10">
        <v>2.8737968190613516</v>
      </c>
      <c r="L299" s="10">
        <v>1.7648213493036602</v>
      </c>
      <c r="M299" s="8">
        <v>0.62837831727004911</v>
      </c>
    </row>
    <row r="300" spans="1:13" x14ac:dyDescent="0.2">
      <c r="A300" s="1" t="s">
        <v>51</v>
      </c>
      <c r="B300" s="26" t="s">
        <v>63</v>
      </c>
      <c r="C300" s="7">
        <v>710484.26061897469</v>
      </c>
      <c r="D300" s="7">
        <v>759743.89588355063</v>
      </c>
      <c r="E300" s="8">
        <v>-6.4837158325950134E-2</v>
      </c>
      <c r="F300" s="9">
        <v>799805.66751337529</v>
      </c>
      <c r="G300" s="9">
        <v>925798.15597024246</v>
      </c>
      <c r="H300" s="24">
        <v>1</v>
      </c>
      <c r="I300" s="9">
        <f t="shared" si="4"/>
        <v>799805.66751337529</v>
      </c>
      <c r="J300" s="8">
        <v>-0.13609066689577301</v>
      </c>
      <c r="K300" s="10">
        <v>0.88832111283719195</v>
      </c>
      <c r="L300" s="10">
        <v>0.82063664847909978</v>
      </c>
      <c r="M300" s="8">
        <v>8.2477993742459552E-2</v>
      </c>
    </row>
    <row r="301" spans="1:13" x14ac:dyDescent="0.2">
      <c r="A301" s="20" t="s">
        <v>51</v>
      </c>
      <c r="B301" s="20" t="s">
        <v>64</v>
      </c>
      <c r="C301" s="13">
        <v>62471429.666808084</v>
      </c>
      <c r="D301" s="13">
        <v>57545044.459917106</v>
      </c>
      <c r="E301" s="14">
        <v>8.5609199769103361E-2</v>
      </c>
      <c r="F301" s="15">
        <v>80690123.794101074</v>
      </c>
      <c r="G301" s="15">
        <v>76564251.134422451</v>
      </c>
      <c r="H301" s="25">
        <v>1</v>
      </c>
      <c r="I301" s="15">
        <f t="shared" si="4"/>
        <v>80690123.794101074</v>
      </c>
      <c r="J301" s="14">
        <v>5.3887716506688013E-2</v>
      </c>
      <c r="K301" s="16">
        <v>0.7742140763870673</v>
      </c>
      <c r="L301" s="16">
        <v>0.75159155359446184</v>
      </c>
      <c r="M301" s="14">
        <v>3.00994904538429E-2</v>
      </c>
    </row>
    <row r="302" spans="1:13" x14ac:dyDescent="0.2">
      <c r="A302" s="11" t="s">
        <v>52</v>
      </c>
      <c r="B302" s="26" t="s">
        <v>55</v>
      </c>
      <c r="C302" s="7">
        <v>29995156.326549333</v>
      </c>
      <c r="D302" s="7">
        <v>27828404.659914061</v>
      </c>
      <c r="E302" s="8">
        <v>7.7861152772311398E-2</v>
      </c>
      <c r="F302" s="9">
        <v>50886834.841795571</v>
      </c>
      <c r="G302" s="9">
        <v>47205525.140183687</v>
      </c>
      <c r="H302" s="24">
        <v>1</v>
      </c>
      <c r="I302" s="9">
        <f t="shared" si="4"/>
        <v>50886834.841795571</v>
      </c>
      <c r="J302" s="8">
        <v>7.7984720870696772E-2</v>
      </c>
      <c r="K302" s="10">
        <v>0.58944826141776474</v>
      </c>
      <c r="L302" s="10">
        <v>0.58951583691259779</v>
      </c>
      <c r="M302" s="8">
        <v>-1.1462880316660369E-4</v>
      </c>
    </row>
    <row r="303" spans="1:13" x14ac:dyDescent="0.2">
      <c r="A303" s="11" t="s">
        <v>52</v>
      </c>
      <c r="B303" s="26" t="s">
        <v>56</v>
      </c>
      <c r="C303" s="7">
        <v>10932096.510835748</v>
      </c>
      <c r="D303" s="7">
        <v>10132605.793973759</v>
      </c>
      <c r="E303" s="8">
        <v>7.8902775171365735E-2</v>
      </c>
      <c r="F303" s="9">
        <v>10846480.609951366</v>
      </c>
      <c r="G303" s="9">
        <v>9960905.1292125005</v>
      </c>
      <c r="H303" s="24">
        <v>1</v>
      </c>
      <c r="I303" s="9">
        <f t="shared" si="4"/>
        <v>10846480.609951366</v>
      </c>
      <c r="J303" s="8">
        <v>8.8905121497616146E-2</v>
      </c>
      <c r="K303" s="10">
        <v>1.0078934268140241</v>
      </c>
      <c r="L303" s="10">
        <v>1.0172374560879722</v>
      </c>
      <c r="M303" s="8">
        <v>-9.1856913231280861E-3</v>
      </c>
    </row>
    <row r="304" spans="1:13" x14ac:dyDescent="0.2">
      <c r="A304" s="11" t="s">
        <v>52</v>
      </c>
      <c r="B304" s="26" t="s">
        <v>57</v>
      </c>
      <c r="C304" s="7">
        <v>8738897.6177870259</v>
      </c>
      <c r="D304" s="7">
        <v>7319612.5722987279</v>
      </c>
      <c r="E304" s="8">
        <v>0.19390166234475587</v>
      </c>
      <c r="F304" s="9">
        <v>9146182.9918674901</v>
      </c>
      <c r="G304" s="9">
        <v>7894788.2502509886</v>
      </c>
      <c r="H304" s="24">
        <v>1</v>
      </c>
      <c r="I304" s="9">
        <f t="shared" si="4"/>
        <v>9146182.9918674901</v>
      </c>
      <c r="J304" s="8">
        <v>0.15850896844215137</v>
      </c>
      <c r="K304" s="10">
        <v>0.95546936088610845</v>
      </c>
      <c r="L304" s="10">
        <v>0.92714488853656396</v>
      </c>
      <c r="M304" s="8">
        <v>3.0550211406819891E-2</v>
      </c>
    </row>
    <row r="305" spans="1:13" x14ac:dyDescent="0.2">
      <c r="A305" s="11" t="s">
        <v>52</v>
      </c>
      <c r="B305" s="26" t="s">
        <v>58</v>
      </c>
      <c r="C305" s="7">
        <v>3520537.465176722</v>
      </c>
      <c r="D305" s="7">
        <v>3466389.8286739793</v>
      </c>
      <c r="E305" s="8">
        <v>1.5620757958275056E-2</v>
      </c>
      <c r="F305" s="9">
        <v>5195042.6311824182</v>
      </c>
      <c r="G305" s="9">
        <v>5188695.5548733314</v>
      </c>
      <c r="H305" s="24">
        <v>1</v>
      </c>
      <c r="I305" s="9">
        <f t="shared" si="4"/>
        <v>5195042.6311824182</v>
      </c>
      <c r="J305" s="8">
        <v>1.2232508617942418E-3</v>
      </c>
      <c r="K305" s="10">
        <v>0.67767248800717339</v>
      </c>
      <c r="L305" s="10">
        <v>0.66806575795688639</v>
      </c>
      <c r="M305" s="8">
        <v>1.4379916850800449E-2</v>
      </c>
    </row>
    <row r="306" spans="1:13" x14ac:dyDescent="0.2">
      <c r="A306" s="11" t="s">
        <v>52</v>
      </c>
      <c r="B306" s="26" t="s">
        <v>59</v>
      </c>
      <c r="C306" s="7">
        <v>5788088.8252059566</v>
      </c>
      <c r="D306" s="7">
        <v>4478203.7212435557</v>
      </c>
      <c r="E306" s="8">
        <v>0.2925023481510256</v>
      </c>
      <c r="F306" s="9">
        <v>2770165.9918487784</v>
      </c>
      <c r="G306" s="9">
        <v>2023370.3189984732</v>
      </c>
      <c r="H306" s="24">
        <v>1</v>
      </c>
      <c r="I306" s="9">
        <f t="shared" si="4"/>
        <v>2770165.9918487784</v>
      </c>
      <c r="J306" s="8">
        <v>0.36908501910809571</v>
      </c>
      <c r="K306" s="10">
        <v>2.0894375435397823</v>
      </c>
      <c r="L306" s="10">
        <v>2.2132398005423815</v>
      </c>
      <c r="M306" s="8">
        <v>-5.593711850485425E-2</v>
      </c>
    </row>
    <row r="307" spans="1:13" x14ac:dyDescent="0.2">
      <c r="A307" s="11" t="s">
        <v>52</v>
      </c>
      <c r="B307" s="26" t="s">
        <v>60</v>
      </c>
      <c r="C307" s="7">
        <v>1596985.8455452465</v>
      </c>
      <c r="D307" s="7">
        <v>1275677.1738004517</v>
      </c>
      <c r="E307" s="8">
        <v>0.25187302739576622</v>
      </c>
      <c r="F307" s="9">
        <v>797935.29739709198</v>
      </c>
      <c r="G307" s="9">
        <v>605239.32517836988</v>
      </c>
      <c r="H307" s="24">
        <v>1</v>
      </c>
      <c r="I307" s="9">
        <f t="shared" si="4"/>
        <v>797935.29739709198</v>
      </c>
      <c r="J307" s="8">
        <v>0.31837979490498697</v>
      </c>
      <c r="K307" s="10">
        <v>2.0013976706566314</v>
      </c>
      <c r="L307" s="10">
        <v>2.107723541302438</v>
      </c>
      <c r="M307" s="8">
        <v>-5.0445833413287205E-2</v>
      </c>
    </row>
    <row r="308" spans="1:13" x14ac:dyDescent="0.2">
      <c r="A308" s="11" t="s">
        <v>52</v>
      </c>
      <c r="B308" s="26" t="s">
        <v>61</v>
      </c>
      <c r="C308" s="7">
        <v>454840.30972069741</v>
      </c>
      <c r="D308" s="7">
        <v>267393.23674725177</v>
      </c>
      <c r="E308" s="8">
        <v>0.70101650757392309</v>
      </c>
      <c r="F308" s="9">
        <v>179247.10629441473</v>
      </c>
      <c r="G308" s="9">
        <v>103951.56827594226</v>
      </c>
      <c r="H308" s="24">
        <v>1</v>
      </c>
      <c r="I308" s="9">
        <f t="shared" si="4"/>
        <v>179247.10629441473</v>
      </c>
      <c r="J308" s="8">
        <v>0.72433287219485143</v>
      </c>
      <c r="K308" s="10">
        <v>2.5375043375797586</v>
      </c>
      <c r="L308" s="10">
        <v>2.5722867021827813</v>
      </c>
      <c r="M308" s="8">
        <v>-1.3521962607631282E-2</v>
      </c>
    </row>
    <row r="309" spans="1:13" x14ac:dyDescent="0.2">
      <c r="A309" s="11" t="s">
        <v>52</v>
      </c>
      <c r="B309" s="26" t="s">
        <v>62</v>
      </c>
      <c r="C309" s="7">
        <v>85086.725480006935</v>
      </c>
      <c r="D309" s="7">
        <v>59054.415565041301</v>
      </c>
      <c r="E309" s="8">
        <v>0.44081902540029694</v>
      </c>
      <c r="F309" s="9">
        <v>34677.383953450408</v>
      </c>
      <c r="G309" s="9">
        <v>21844.802885686629</v>
      </c>
      <c r="H309" s="24">
        <v>1</v>
      </c>
      <c r="I309" s="9">
        <f t="shared" si="4"/>
        <v>34677.383953450408</v>
      </c>
      <c r="J309" s="8">
        <v>0.58744320719744603</v>
      </c>
      <c r="K309" s="10">
        <v>2.4536662164084837</v>
      </c>
      <c r="L309" s="10">
        <v>2.7033622538995545</v>
      </c>
      <c r="M309" s="8">
        <v>-9.2364993678108992E-2</v>
      </c>
    </row>
    <row r="310" spans="1:13" x14ac:dyDescent="0.2">
      <c r="A310" s="11" t="s">
        <v>52</v>
      </c>
      <c r="B310" s="26" t="s">
        <v>63</v>
      </c>
      <c r="C310" s="7">
        <v>700004.43916951655</v>
      </c>
      <c r="D310" s="7">
        <v>721119.99503873358</v>
      </c>
      <c r="E310" s="8">
        <v>-2.9281611957081913E-2</v>
      </c>
      <c r="F310" s="9">
        <v>867786.38318847306</v>
      </c>
      <c r="G310" s="9">
        <v>1157634.0173054889</v>
      </c>
      <c r="H310" s="24">
        <v>1</v>
      </c>
      <c r="I310" s="9">
        <f t="shared" si="4"/>
        <v>867786.38318847306</v>
      </c>
      <c r="J310" s="8">
        <v>-0.25037933386897682</v>
      </c>
      <c r="K310" s="10">
        <v>0.8066552468794429</v>
      </c>
      <c r="L310" s="10">
        <v>0.62292571249522699</v>
      </c>
      <c r="M310" s="8">
        <v>0.29494613996307578</v>
      </c>
    </row>
    <row r="311" spans="1:13" x14ac:dyDescent="0.2">
      <c r="A311" s="12" t="s">
        <v>52</v>
      </c>
      <c r="B311" s="20" t="s">
        <v>64</v>
      </c>
      <c r="C311" s="13">
        <v>61811694.065470248</v>
      </c>
      <c r="D311" s="13">
        <v>55548461.39725557</v>
      </c>
      <c r="E311" s="14">
        <v>0.11275258595234683</v>
      </c>
      <c r="F311" s="15">
        <v>80724353.237479076</v>
      </c>
      <c r="G311" s="15">
        <v>74161954.107164472</v>
      </c>
      <c r="H311" s="25">
        <v>1</v>
      </c>
      <c r="I311" s="15">
        <f t="shared" si="4"/>
        <v>80724353.237479076</v>
      </c>
      <c r="J311" s="14">
        <v>8.8487408527988587E-2</v>
      </c>
      <c r="K311" s="16">
        <v>0.76571309135954813</v>
      </c>
      <c r="L311" s="16">
        <v>0.74901561138731199</v>
      </c>
      <c r="M311" s="14">
        <v>2.2292566027174516E-2</v>
      </c>
    </row>
    <row r="312" spans="1:13" x14ac:dyDescent="0.2">
      <c r="A312" s="11" t="s">
        <v>53</v>
      </c>
      <c r="B312" s="26" t="s">
        <v>55</v>
      </c>
      <c r="C312" s="7">
        <v>30194355.888256162</v>
      </c>
      <c r="D312" s="7">
        <v>27503748.219197221</v>
      </c>
      <c r="E312" s="8">
        <v>9.7826945171819737E-2</v>
      </c>
      <c r="F312" s="9">
        <v>53341697.674430661</v>
      </c>
      <c r="G312" s="9">
        <v>48075893.506900318</v>
      </c>
      <c r="H312" s="24">
        <v>1</v>
      </c>
      <c r="I312" s="9">
        <f t="shared" si="4"/>
        <v>53341697.674430661</v>
      </c>
      <c r="J312" s="8">
        <v>0.10953107229873001</v>
      </c>
      <c r="K312" s="10">
        <v>0.56605539764681745</v>
      </c>
      <c r="L312" s="10">
        <v>0.57209021430354934</v>
      </c>
      <c r="M312" s="8">
        <v>-1.0548715055506672E-2</v>
      </c>
    </row>
    <row r="313" spans="1:13" x14ac:dyDescent="0.2">
      <c r="A313" s="11" t="s">
        <v>53</v>
      </c>
      <c r="B313" s="26" t="s">
        <v>56</v>
      </c>
      <c r="C313" s="7">
        <v>11030348.483523672</v>
      </c>
      <c r="D313" s="7">
        <v>10295539.974904671</v>
      </c>
      <c r="E313" s="8">
        <v>7.1371536646945496E-2</v>
      </c>
      <c r="F313" s="9">
        <v>10752298.485487005</v>
      </c>
      <c r="G313" s="9">
        <v>10864500.61563576</v>
      </c>
      <c r="H313" s="24">
        <v>1</v>
      </c>
      <c r="I313" s="9">
        <f t="shared" si="4"/>
        <v>10752298.485487005</v>
      </c>
      <c r="J313" s="8">
        <v>-1.0327407960866468E-2</v>
      </c>
      <c r="K313" s="10">
        <v>1.0258595869908158</v>
      </c>
      <c r="L313" s="10">
        <v>0.94763122016742651</v>
      </c>
      <c r="M313" s="8">
        <v>8.2551487496969542E-2</v>
      </c>
    </row>
    <row r="314" spans="1:13" x14ac:dyDescent="0.2">
      <c r="A314" s="11" t="s">
        <v>53</v>
      </c>
      <c r="B314" s="26" t="s">
        <v>57</v>
      </c>
      <c r="C314" s="7">
        <v>8834539.715180153</v>
      </c>
      <c r="D314" s="7">
        <v>7313141.7339706104</v>
      </c>
      <c r="E314" s="8">
        <v>0.20803616784048187</v>
      </c>
      <c r="F314" s="9">
        <v>9184801.9863804504</v>
      </c>
      <c r="G314" s="9">
        <v>8808143.5203442611</v>
      </c>
      <c r="H314" s="24">
        <v>1</v>
      </c>
      <c r="I314" s="9">
        <f t="shared" si="4"/>
        <v>9184801.9863804504</v>
      </c>
      <c r="J314" s="8">
        <v>4.2762525969997807E-2</v>
      </c>
      <c r="K314" s="10">
        <v>0.96186501660899404</v>
      </c>
      <c r="L314" s="10">
        <v>0.83027050105159739</v>
      </c>
      <c r="M314" s="8">
        <v>0.1584959545000367</v>
      </c>
    </row>
    <row r="315" spans="1:13" x14ac:dyDescent="0.2">
      <c r="A315" s="11" t="s">
        <v>53</v>
      </c>
      <c r="B315" s="26" t="s">
        <v>58</v>
      </c>
      <c r="C315" s="7">
        <v>3185570.3836922431</v>
      </c>
      <c r="D315" s="7">
        <v>3178629.6086305948</v>
      </c>
      <c r="E315" s="8">
        <v>2.1835746583379174E-3</v>
      </c>
      <c r="F315" s="9">
        <v>4516800.2050360888</v>
      </c>
      <c r="G315" s="9">
        <v>4539125.5705002304</v>
      </c>
      <c r="H315" s="24">
        <v>1</v>
      </c>
      <c r="I315" s="9">
        <f t="shared" si="4"/>
        <v>4516800.2050360888</v>
      </c>
      <c r="J315" s="8">
        <v>-4.918428696759152E-3</v>
      </c>
      <c r="K315" s="10">
        <v>0.70527148403430229</v>
      </c>
      <c r="L315" s="10">
        <v>0.70027355693539373</v>
      </c>
      <c r="M315" s="8">
        <v>7.137106705529455E-3</v>
      </c>
    </row>
    <row r="316" spans="1:13" x14ac:dyDescent="0.2">
      <c r="A316" s="11" t="s">
        <v>53</v>
      </c>
      <c r="B316" s="26" t="s">
        <v>59</v>
      </c>
      <c r="C316" s="7">
        <v>5573185.0187349105</v>
      </c>
      <c r="D316" s="7">
        <v>4480684.4358734069</v>
      </c>
      <c r="E316" s="8">
        <v>0.24382448674909765</v>
      </c>
      <c r="F316" s="9">
        <v>2509177.3121918091</v>
      </c>
      <c r="G316" s="9">
        <v>1972189.6684106914</v>
      </c>
      <c r="H316" s="24">
        <v>1</v>
      </c>
      <c r="I316" s="9">
        <f t="shared" si="4"/>
        <v>2509177.3121918091</v>
      </c>
      <c r="J316" s="8">
        <v>0.27227991931113527</v>
      </c>
      <c r="K316" s="10">
        <v>2.2211204412121193</v>
      </c>
      <c r="L316" s="10">
        <v>2.2719338345810374</v>
      </c>
      <c r="M316" s="8">
        <v>-2.2365701234555758E-2</v>
      </c>
    </row>
    <row r="317" spans="1:13" x14ac:dyDescent="0.2">
      <c r="A317" s="11" t="s">
        <v>53</v>
      </c>
      <c r="B317" s="26" t="s">
        <v>60</v>
      </c>
      <c r="C317" s="7">
        <v>1603905.209293419</v>
      </c>
      <c r="D317" s="7">
        <v>1291064.2149207187</v>
      </c>
      <c r="E317" s="8">
        <v>0.24231249751733783</v>
      </c>
      <c r="F317" s="9">
        <v>807390.69349010289</v>
      </c>
      <c r="G317" s="9">
        <v>626152.25762891769</v>
      </c>
      <c r="H317" s="24">
        <v>1</v>
      </c>
      <c r="I317" s="9">
        <f t="shared" si="4"/>
        <v>807390.69349010289</v>
      </c>
      <c r="J317" s="8">
        <v>0.28944786775582332</v>
      </c>
      <c r="K317" s="10">
        <v>1.9865292258450833</v>
      </c>
      <c r="L317" s="10">
        <v>2.0619013972889864</v>
      </c>
      <c r="M317" s="8">
        <v>-3.6554692451832731E-2</v>
      </c>
    </row>
    <row r="318" spans="1:13" x14ac:dyDescent="0.2">
      <c r="A318" s="11" t="s">
        <v>53</v>
      </c>
      <c r="B318" s="26" t="s">
        <v>61</v>
      </c>
      <c r="C318" s="7">
        <v>375825.85523003933</v>
      </c>
      <c r="D318" s="7">
        <v>272973.34189873096</v>
      </c>
      <c r="E318" s="8">
        <v>0.3767859257460574</v>
      </c>
      <c r="F318" s="9">
        <v>141086.01317739315</v>
      </c>
      <c r="G318" s="9">
        <v>106402.88274606482</v>
      </c>
      <c r="H318" s="24">
        <v>1</v>
      </c>
      <c r="I318" s="9">
        <f t="shared" si="4"/>
        <v>141086.01317739315</v>
      </c>
      <c r="J318" s="8">
        <v>0.32596043956911541</v>
      </c>
      <c r="K318" s="10">
        <v>2.6638066153127333</v>
      </c>
      <c r="L318" s="10">
        <v>2.5654694201302224</v>
      </c>
      <c r="M318" s="8">
        <v>3.8331072828581746E-2</v>
      </c>
    </row>
    <row r="319" spans="1:13" x14ac:dyDescent="0.2">
      <c r="A319" s="11" t="s">
        <v>53</v>
      </c>
      <c r="B319" s="26" t="s">
        <v>62</v>
      </c>
      <c r="C319" s="7">
        <v>60590.847083665132</v>
      </c>
      <c r="D319" s="7">
        <v>57380.928220866917</v>
      </c>
      <c r="E319" s="8">
        <v>5.5940518257962035E-2</v>
      </c>
      <c r="F319" s="9">
        <v>22299.97505174578</v>
      </c>
      <c r="G319" s="9">
        <v>21247.057169555486</v>
      </c>
      <c r="H319" s="24">
        <v>1</v>
      </c>
      <c r="I319" s="9">
        <f t="shared" si="4"/>
        <v>22299.97505174578</v>
      </c>
      <c r="J319" s="8">
        <v>4.9555939619675887E-2</v>
      </c>
      <c r="K319" s="10">
        <v>2.7170813843095178</v>
      </c>
      <c r="L319" s="10">
        <v>2.7006529781021622</v>
      </c>
      <c r="M319" s="8">
        <v>6.0831237262109926E-3</v>
      </c>
    </row>
    <row r="320" spans="1:13" x14ac:dyDescent="0.2">
      <c r="A320" s="11" t="s">
        <v>53</v>
      </c>
      <c r="B320" s="26" t="s">
        <v>63</v>
      </c>
      <c r="C320" s="7">
        <v>690402.51772576687</v>
      </c>
      <c r="D320" s="7">
        <v>656314.76050803426</v>
      </c>
      <c r="E320" s="8">
        <v>5.1938123700503491E-2</v>
      </c>
      <c r="F320" s="9">
        <v>806322.82382945716</v>
      </c>
      <c r="G320" s="9">
        <v>833344.23502124404</v>
      </c>
      <c r="H320" s="24">
        <v>1</v>
      </c>
      <c r="I320" s="9">
        <f t="shared" si="4"/>
        <v>806322.82382945716</v>
      </c>
      <c r="J320" s="8">
        <v>-3.2425269241945408E-2</v>
      </c>
      <c r="K320" s="10">
        <v>0.85623586152113162</v>
      </c>
      <c r="L320" s="10">
        <v>0.78756740963271099</v>
      </c>
      <c r="M320" s="8">
        <v>8.7190570671842271E-2</v>
      </c>
    </row>
    <row r="321" spans="1:13" x14ac:dyDescent="0.2">
      <c r="A321" s="12" t="s">
        <v>53</v>
      </c>
      <c r="B321" s="20" t="s">
        <v>64</v>
      </c>
      <c r="C321" s="13">
        <v>61548723.918720037</v>
      </c>
      <c r="D321" s="13">
        <v>55049477.218124866</v>
      </c>
      <c r="E321" s="14">
        <v>0.11806191500861908</v>
      </c>
      <c r="F321" s="15">
        <v>82081875.169074699</v>
      </c>
      <c r="G321" s="15">
        <v>75846999.314356998</v>
      </c>
      <c r="H321" s="25">
        <v>1</v>
      </c>
      <c r="I321" s="15">
        <f t="shared" si="4"/>
        <v>82081875.169074699</v>
      </c>
      <c r="J321" s="14">
        <v>8.2203329216446783E-2</v>
      </c>
      <c r="K321" s="16">
        <v>0.74984549015163382</v>
      </c>
      <c r="L321" s="16">
        <v>0.72579637580605794</v>
      </c>
      <c r="M321" s="14">
        <v>3.3134795305180903E-2</v>
      </c>
    </row>
    <row r="322" spans="1:13" x14ac:dyDescent="0.2">
      <c r="A322" s="11" t="s">
        <v>54</v>
      </c>
      <c r="B322" s="26" t="s">
        <v>55</v>
      </c>
      <c r="C322" s="7">
        <v>30683229.034295876</v>
      </c>
      <c r="D322" s="7">
        <v>28391553.934609182</v>
      </c>
      <c r="E322" s="8">
        <v>8.0716790104720243E-2</v>
      </c>
      <c r="F322" s="9">
        <v>52600384.774200767</v>
      </c>
      <c r="G322" s="9">
        <v>49028849.592492752</v>
      </c>
      <c r="H322" s="24">
        <v>1</v>
      </c>
      <c r="I322" s="9">
        <f t="shared" si="4"/>
        <v>52600384.774200767</v>
      </c>
      <c r="J322" s="8">
        <v>7.2845584006011127E-2</v>
      </c>
      <c r="K322" s="10">
        <v>0.5833270833666081</v>
      </c>
      <c r="L322" s="10">
        <v>0.57907852561477335</v>
      </c>
      <c r="M322" s="8">
        <v>7.3367558351854012E-3</v>
      </c>
    </row>
    <row r="323" spans="1:13" x14ac:dyDescent="0.2">
      <c r="A323" s="11" t="s">
        <v>54</v>
      </c>
      <c r="B323" s="26" t="s">
        <v>56</v>
      </c>
      <c r="C323" s="7">
        <v>11229478.047845449</v>
      </c>
      <c r="D323" s="7">
        <v>10141810.201452788</v>
      </c>
      <c r="E323" s="8">
        <v>0.10724592797416538</v>
      </c>
      <c r="F323" s="9">
        <v>11189586.517652953</v>
      </c>
      <c r="G323" s="9">
        <v>10140002.449691439</v>
      </c>
      <c r="H323" s="24">
        <v>1</v>
      </c>
      <c r="I323" s="9">
        <f t="shared" ref="I323:I381" si="5">F323*H323</f>
        <v>11189586.517652953</v>
      </c>
      <c r="J323" s="8">
        <v>0.10350925191279937</v>
      </c>
      <c r="K323" s="10">
        <v>1.0035650584701734</v>
      </c>
      <c r="L323" s="10">
        <v>1.0001782792233354</v>
      </c>
      <c r="M323" s="8">
        <v>3.38617556208877E-3</v>
      </c>
    </row>
    <row r="324" spans="1:13" x14ac:dyDescent="0.2">
      <c r="A324" s="11" t="s">
        <v>54</v>
      </c>
      <c r="B324" s="26" t="s">
        <v>57</v>
      </c>
      <c r="C324" s="7">
        <v>8979327.0760854464</v>
      </c>
      <c r="D324" s="7">
        <v>7225972.0278646965</v>
      </c>
      <c r="E324" s="8">
        <v>0.24264625457439992</v>
      </c>
      <c r="F324" s="9">
        <v>9369261.0174395964</v>
      </c>
      <c r="G324" s="9">
        <v>7926968.894748874</v>
      </c>
      <c r="H324" s="24">
        <v>1</v>
      </c>
      <c r="I324" s="9">
        <f t="shared" si="5"/>
        <v>9369261.0174395964</v>
      </c>
      <c r="J324" s="8">
        <v>0.18194749365626395</v>
      </c>
      <c r="K324" s="10">
        <v>0.958381569194375</v>
      </c>
      <c r="L324" s="10">
        <v>0.91156810677678524</v>
      </c>
      <c r="M324" s="8">
        <v>5.1354870875328827E-2</v>
      </c>
    </row>
    <row r="325" spans="1:13" x14ac:dyDescent="0.2">
      <c r="A325" s="11" t="s">
        <v>54</v>
      </c>
      <c r="B325" s="26" t="s">
        <v>58</v>
      </c>
      <c r="C325" s="7">
        <v>3319575.9984084941</v>
      </c>
      <c r="D325" s="7">
        <v>3065611.3933709539</v>
      </c>
      <c r="E325" s="8">
        <v>8.2843052314690177E-2</v>
      </c>
      <c r="F325" s="9">
        <v>4993706.7183387596</v>
      </c>
      <c r="G325" s="9">
        <v>4270357.1800582502</v>
      </c>
      <c r="H325" s="24">
        <v>1</v>
      </c>
      <c r="I325" s="9">
        <f t="shared" si="5"/>
        <v>4993706.7183387596</v>
      </c>
      <c r="J325" s="8">
        <v>0.16938853303850393</v>
      </c>
      <c r="K325" s="10">
        <v>0.66475189386228251</v>
      </c>
      <c r="L325" s="10">
        <v>0.71788172841531184</v>
      </c>
      <c r="M325" s="8">
        <v>-7.4009175119014101E-2</v>
      </c>
    </row>
    <row r="326" spans="1:13" x14ac:dyDescent="0.2">
      <c r="A326" s="11" t="s">
        <v>54</v>
      </c>
      <c r="B326" s="26" t="s">
        <v>59</v>
      </c>
      <c r="C326" s="7">
        <v>5912560.0513968123</v>
      </c>
      <c r="D326" s="7">
        <v>4705847.9408295769</v>
      </c>
      <c r="E326" s="8">
        <v>0.2564281986456427</v>
      </c>
      <c r="F326" s="9">
        <v>2834780.8014679775</v>
      </c>
      <c r="G326" s="9">
        <v>2145454.9725406067</v>
      </c>
      <c r="H326" s="24">
        <v>1</v>
      </c>
      <c r="I326" s="9">
        <f t="shared" si="5"/>
        <v>2834780.8014679775</v>
      </c>
      <c r="J326" s="8">
        <v>0.32129587325297454</v>
      </c>
      <c r="K326" s="10">
        <v>2.0857203662219743</v>
      </c>
      <c r="L326" s="10">
        <v>2.1934032646031261</v>
      </c>
      <c r="M326" s="8">
        <v>-4.9093981083608844E-2</v>
      </c>
    </row>
    <row r="327" spans="1:13" x14ac:dyDescent="0.2">
      <c r="A327" s="11" t="s">
        <v>54</v>
      </c>
      <c r="B327" s="26" t="s">
        <v>60</v>
      </c>
      <c r="C327" s="7">
        <v>1638809.3099393141</v>
      </c>
      <c r="D327" s="7">
        <v>1290919.0701839328</v>
      </c>
      <c r="E327" s="8">
        <v>0.26949035597236415</v>
      </c>
      <c r="F327" s="9">
        <v>836626.34601385891</v>
      </c>
      <c r="G327" s="9">
        <v>639949.9210010916</v>
      </c>
      <c r="H327" s="24">
        <v>1</v>
      </c>
      <c r="I327" s="9">
        <f t="shared" si="5"/>
        <v>836626.34601385891</v>
      </c>
      <c r="J327" s="8">
        <v>0.30733096224951612</v>
      </c>
      <c r="K327" s="10">
        <v>1.9588306270146636</v>
      </c>
      <c r="L327" s="10">
        <v>2.0172188913853009</v>
      </c>
      <c r="M327" s="8">
        <v>-2.8944932362069953E-2</v>
      </c>
    </row>
    <row r="328" spans="1:13" x14ac:dyDescent="0.2">
      <c r="A328" s="11" t="s">
        <v>54</v>
      </c>
      <c r="B328" s="26" t="s">
        <v>61</v>
      </c>
      <c r="C328" s="7">
        <v>371577.02314759017</v>
      </c>
      <c r="D328" s="7">
        <v>279389.61340100528</v>
      </c>
      <c r="E328" s="8">
        <v>0.32996004620354003</v>
      </c>
      <c r="F328" s="9">
        <v>138776.86279022577</v>
      </c>
      <c r="G328" s="9">
        <v>108645.81573202302</v>
      </c>
      <c r="H328" s="24">
        <v>1</v>
      </c>
      <c r="I328" s="9">
        <f t="shared" si="5"/>
        <v>138776.86279022577</v>
      </c>
      <c r="J328" s="8">
        <v>0.2773327887060239</v>
      </c>
      <c r="K328" s="10">
        <v>2.6775142172601467</v>
      </c>
      <c r="L328" s="10">
        <v>2.571563492975423</v>
      </c>
      <c r="M328" s="8">
        <v>4.1200897653953565E-2</v>
      </c>
    </row>
    <row r="329" spans="1:13" x14ac:dyDescent="0.2">
      <c r="A329" s="11" t="s">
        <v>54</v>
      </c>
      <c r="B329" s="26" t="s">
        <v>62</v>
      </c>
      <c r="C329" s="7">
        <v>62971.585649622677</v>
      </c>
      <c r="D329" s="7">
        <v>55907.597345869544</v>
      </c>
      <c r="E329" s="8">
        <v>0.12635113364024791</v>
      </c>
      <c r="F329" s="9">
        <v>22625.402787450657</v>
      </c>
      <c r="G329" s="9">
        <v>20655.937423102387</v>
      </c>
      <c r="H329" s="24">
        <v>1</v>
      </c>
      <c r="I329" s="9">
        <f t="shared" si="5"/>
        <v>22625.402787450657</v>
      </c>
      <c r="J329" s="8">
        <v>9.5346210825829947E-2</v>
      </c>
      <c r="K329" s="10">
        <v>2.7832249547641346</v>
      </c>
      <c r="L329" s="10">
        <v>2.7066114793386409</v>
      </c>
      <c r="M329" s="8">
        <v>2.8306048359853311E-2</v>
      </c>
    </row>
    <row r="330" spans="1:13" x14ac:dyDescent="0.2">
      <c r="A330" s="11" t="s">
        <v>54</v>
      </c>
      <c r="B330" s="26" t="s">
        <v>63</v>
      </c>
      <c r="C330" s="7">
        <v>668792.56053834804</v>
      </c>
      <c r="D330" s="7">
        <v>662964.01447933074</v>
      </c>
      <c r="E330" s="8">
        <v>8.7916477089557306E-3</v>
      </c>
      <c r="F330" s="9">
        <v>828503.83403997088</v>
      </c>
      <c r="G330" s="9">
        <v>977104.90733513189</v>
      </c>
      <c r="H330" s="24">
        <v>1</v>
      </c>
      <c r="I330" s="9">
        <f t="shared" si="5"/>
        <v>828503.83403997088</v>
      </c>
      <c r="J330" s="8">
        <v>-0.15208302832133166</v>
      </c>
      <c r="K330" s="10">
        <v>0.8072292885805552</v>
      </c>
      <c r="L330" s="10">
        <v>0.67849829583543819</v>
      </c>
      <c r="M330" s="8">
        <v>0.18972927940314122</v>
      </c>
    </row>
    <row r="331" spans="1:13" x14ac:dyDescent="0.2">
      <c r="A331" s="12" t="s">
        <v>54</v>
      </c>
      <c r="B331" s="20" t="s">
        <v>64</v>
      </c>
      <c r="C331" s="13">
        <v>62866320.687306926</v>
      </c>
      <c r="D331" s="13">
        <v>55819975.793537319</v>
      </c>
      <c r="E331" s="14">
        <v>0.12623339214320142</v>
      </c>
      <c r="F331" s="15">
        <v>82814252.274731576</v>
      </c>
      <c r="G331" s="15">
        <v>75257989.671023279</v>
      </c>
      <c r="H331" s="25">
        <v>1</v>
      </c>
      <c r="I331" s="15">
        <f t="shared" si="5"/>
        <v>82814252.274731576</v>
      </c>
      <c r="J331" s="14">
        <v>0.10040478940161883</v>
      </c>
      <c r="K331" s="16">
        <v>0.75912441349770909</v>
      </c>
      <c r="L331" s="16">
        <v>0.74171494664612048</v>
      </c>
      <c r="M331" s="14">
        <v>2.3471910509974995E-2</v>
      </c>
    </row>
    <row r="332" spans="1:13" x14ac:dyDescent="0.2">
      <c r="A332" s="1" t="s">
        <v>65</v>
      </c>
      <c r="B332" s="26" t="s">
        <v>55</v>
      </c>
      <c r="C332" s="7">
        <v>30896202.831851132</v>
      </c>
      <c r="D332" s="7">
        <v>29936551.324673042</v>
      </c>
      <c r="E332" s="8">
        <v>3.2056180979910233E-2</v>
      </c>
      <c r="F332" s="9">
        <v>52940857.037426658</v>
      </c>
      <c r="G332" s="9">
        <v>52672130.65948119</v>
      </c>
      <c r="H332" s="24">
        <v>1</v>
      </c>
      <c r="I332" s="9">
        <f t="shared" si="5"/>
        <v>52940857.037426658</v>
      </c>
      <c r="J332" s="8">
        <v>5.1018702790428328E-3</v>
      </c>
      <c r="K332" s="10">
        <v>0.58359846365934331</v>
      </c>
      <c r="L332" s="10">
        <v>0.56835656636351284</v>
      </c>
      <c r="M332" s="8">
        <v>2.6817491338847265E-2</v>
      </c>
    </row>
    <row r="333" spans="1:13" x14ac:dyDescent="0.2">
      <c r="A333" s="1" t="s">
        <v>65</v>
      </c>
      <c r="B333" s="26" t="s">
        <v>56</v>
      </c>
      <c r="C333" s="7">
        <v>11193675.045671334</v>
      </c>
      <c r="D333" s="7">
        <v>10529549.918854659</v>
      </c>
      <c r="E333" s="8">
        <v>6.3072508505559621E-2</v>
      </c>
      <c r="F333" s="9">
        <v>11205742.958918165</v>
      </c>
      <c r="G333" s="9">
        <v>10353063.591436049</v>
      </c>
      <c r="H333" s="24">
        <v>1</v>
      </c>
      <c r="I333" s="9">
        <f t="shared" si="5"/>
        <v>11205742.958918165</v>
      </c>
      <c r="J333" s="8">
        <v>8.2360101428087848E-2</v>
      </c>
      <c r="K333" s="10">
        <v>0.99892305996210395</v>
      </c>
      <c r="L333" s="10">
        <v>1.0170467732434869</v>
      </c>
      <c r="M333" s="8">
        <v>-1.7819940791497929E-2</v>
      </c>
    </row>
    <row r="334" spans="1:13" x14ac:dyDescent="0.2">
      <c r="A334" s="1" t="s">
        <v>65</v>
      </c>
      <c r="B334" s="26" t="s">
        <v>57</v>
      </c>
      <c r="C334" s="7">
        <v>9421124.7047231309</v>
      </c>
      <c r="D334" s="7">
        <v>7862859.6187291788</v>
      </c>
      <c r="E334" s="8">
        <v>0.19818045362048622</v>
      </c>
      <c r="F334" s="9">
        <v>10387308.094680354</v>
      </c>
      <c r="G334" s="9">
        <v>8870457.2114485856</v>
      </c>
      <c r="H334" s="24">
        <v>1</v>
      </c>
      <c r="I334" s="9">
        <f t="shared" si="5"/>
        <v>10387308.094680354</v>
      </c>
      <c r="J334" s="8">
        <v>0.17100030438950281</v>
      </c>
      <c r="K334" s="10">
        <v>0.90698423680606588</v>
      </c>
      <c r="L334" s="10">
        <v>0.88640973416579261</v>
      </c>
      <c r="M334" s="8">
        <v>2.3211052233802581E-2</v>
      </c>
    </row>
    <row r="335" spans="1:13" x14ac:dyDescent="0.2">
      <c r="A335" s="1" t="s">
        <v>65</v>
      </c>
      <c r="B335" s="26" t="s">
        <v>58</v>
      </c>
      <c r="C335" s="7">
        <v>3522531.9508016515</v>
      </c>
      <c r="D335" s="7">
        <v>3362190.0060678301</v>
      </c>
      <c r="E335" s="8">
        <v>4.7689733312052E-2</v>
      </c>
      <c r="F335" s="9">
        <v>5211911.0202798927</v>
      </c>
      <c r="G335" s="9">
        <v>4791399.3621107852</v>
      </c>
      <c r="H335" s="24">
        <v>1</v>
      </c>
      <c r="I335" s="9">
        <f t="shared" si="5"/>
        <v>5211911.0202798927</v>
      </c>
      <c r="J335" s="8">
        <v>8.7763850680953645E-2</v>
      </c>
      <c r="K335" s="10">
        <v>0.67586187429049449</v>
      </c>
      <c r="L335" s="10">
        <v>0.7017135813506189</v>
      </c>
      <c r="M335" s="8">
        <v>-3.6840824728468974E-2</v>
      </c>
    </row>
    <row r="336" spans="1:13" x14ac:dyDescent="0.2">
      <c r="A336" s="1" t="s">
        <v>65</v>
      </c>
      <c r="B336" s="26" t="s">
        <v>59</v>
      </c>
      <c r="C336" s="7">
        <v>5769412.1753358664</v>
      </c>
      <c r="D336" s="7">
        <v>4912498.2788633928</v>
      </c>
      <c r="E336" s="8">
        <v>0.17443545988798559</v>
      </c>
      <c r="F336" s="9">
        <v>2712328.9506453085</v>
      </c>
      <c r="G336" s="9">
        <v>2281733.1573222708</v>
      </c>
      <c r="H336" s="24">
        <v>1</v>
      </c>
      <c r="I336" s="9">
        <f t="shared" si="5"/>
        <v>2712328.9506453085</v>
      </c>
      <c r="J336" s="8">
        <v>0.18871435160646199</v>
      </c>
      <c r="K336" s="10">
        <v>2.1271063651638666</v>
      </c>
      <c r="L336" s="10">
        <v>2.1529679152440675</v>
      </c>
      <c r="M336" s="8">
        <v>-1.2012046207046753E-2</v>
      </c>
    </row>
    <row r="337" spans="1:13" x14ac:dyDescent="0.2">
      <c r="A337" s="1" t="s">
        <v>65</v>
      </c>
      <c r="B337" s="26" t="s">
        <v>60</v>
      </c>
      <c r="C337" s="7">
        <v>1896285.5350124836</v>
      </c>
      <c r="D337" s="7">
        <v>1262339.7678533746</v>
      </c>
      <c r="E337" s="8">
        <v>0.50219899848132177</v>
      </c>
      <c r="F337" s="9">
        <v>1003074.815734148</v>
      </c>
      <c r="G337" s="9">
        <v>589738.87562143803</v>
      </c>
      <c r="H337" s="24">
        <v>1</v>
      </c>
      <c r="I337" s="9">
        <f t="shared" si="5"/>
        <v>1003074.815734148</v>
      </c>
      <c r="J337" s="8">
        <v>0.70087958789753646</v>
      </c>
      <c r="K337" s="10">
        <v>1.890472679871438</v>
      </c>
      <c r="L337" s="10">
        <v>2.1405062817389857</v>
      </c>
      <c r="M337" s="8">
        <v>-0.11681049665708805</v>
      </c>
    </row>
    <row r="338" spans="1:13" x14ac:dyDescent="0.2">
      <c r="A338" s="1" t="s">
        <v>65</v>
      </c>
      <c r="B338" s="26" t="s">
        <v>61</v>
      </c>
      <c r="C338" s="7">
        <v>371123.56267096399</v>
      </c>
      <c r="D338" s="7">
        <v>296078.54228767753</v>
      </c>
      <c r="E338" s="8">
        <v>0.25346321892645229</v>
      </c>
      <c r="F338" s="9">
        <v>140400.61498846201</v>
      </c>
      <c r="G338" s="9">
        <v>116341.66073828418</v>
      </c>
      <c r="H338" s="24">
        <v>1</v>
      </c>
      <c r="I338" s="9">
        <f t="shared" si="5"/>
        <v>140400.61498846201</v>
      </c>
      <c r="J338" s="8">
        <v>0.20679569208058271</v>
      </c>
      <c r="K338" s="10">
        <v>2.6433186400320436</v>
      </c>
      <c r="L338" s="10">
        <v>2.5449055859166356</v>
      </c>
      <c r="M338" s="8">
        <v>3.867061106707468E-2</v>
      </c>
    </row>
    <row r="339" spans="1:13" x14ac:dyDescent="0.2">
      <c r="A339" s="1" t="s">
        <v>65</v>
      </c>
      <c r="B339" s="26" t="s">
        <v>62</v>
      </c>
      <c r="C339" s="7">
        <v>57797.403578902478</v>
      </c>
      <c r="D339" s="7">
        <v>58810.127348701957</v>
      </c>
      <c r="E339" s="8">
        <v>-1.7220227458355119E-2</v>
      </c>
      <c r="F339" s="9">
        <v>20936.471629994801</v>
      </c>
      <c r="G339" s="9">
        <v>21650.916627935025</v>
      </c>
      <c r="H339" s="24">
        <v>1</v>
      </c>
      <c r="I339" s="9">
        <f t="shared" si="5"/>
        <v>20936.471629994801</v>
      </c>
      <c r="J339" s="8">
        <v>-3.2998371857310332E-2</v>
      </c>
      <c r="K339" s="10">
        <v>2.7606085973005392</v>
      </c>
      <c r="L339" s="10">
        <v>2.7162881073045368</v>
      </c>
      <c r="M339" s="8">
        <v>1.6316564460455211E-2</v>
      </c>
    </row>
    <row r="340" spans="1:13" x14ac:dyDescent="0.2">
      <c r="A340" s="1" t="s">
        <v>65</v>
      </c>
      <c r="B340" s="26" t="s">
        <v>63</v>
      </c>
      <c r="C340" s="7">
        <v>699091.1054343736</v>
      </c>
      <c r="D340" s="7">
        <v>702198.72384388326</v>
      </c>
      <c r="E340" s="8">
        <v>-4.4255540546959994E-3</v>
      </c>
      <c r="F340" s="9">
        <v>781217.08461148152</v>
      </c>
      <c r="G340" s="9">
        <v>903117.34334318037</v>
      </c>
      <c r="H340" s="24">
        <v>1</v>
      </c>
      <c r="I340" s="9">
        <f t="shared" si="5"/>
        <v>781217.08461148152</v>
      </c>
      <c r="J340" s="8">
        <v>-0.13497720936290039</v>
      </c>
      <c r="K340" s="10">
        <v>0.89487431752986923</v>
      </c>
      <c r="L340" s="10">
        <v>0.77752767015243884</v>
      </c>
      <c r="M340" s="8">
        <v>0.15092279269549841</v>
      </c>
    </row>
    <row r="341" spans="1:13" x14ac:dyDescent="0.2">
      <c r="A341" s="20" t="s">
        <v>65</v>
      </c>
      <c r="B341" s="20" t="s">
        <v>64</v>
      </c>
      <c r="C341" s="13">
        <v>63827244.315079853</v>
      </c>
      <c r="D341" s="13">
        <v>58923076.308521748</v>
      </c>
      <c r="E341" s="14">
        <v>8.3230006201302831E-2</v>
      </c>
      <c r="F341" s="15">
        <v>84403777.048914403</v>
      </c>
      <c r="G341" s="15">
        <v>80599632.778129697</v>
      </c>
      <c r="H341" s="25">
        <v>1</v>
      </c>
      <c r="I341" s="15">
        <f t="shared" si="5"/>
        <v>84403777.048914403</v>
      </c>
      <c r="J341" s="14">
        <v>4.7198034775872345E-2</v>
      </c>
      <c r="K341" s="16">
        <v>0.75621312868605561</v>
      </c>
      <c r="L341" s="16">
        <v>0.73105886810578902</v>
      </c>
      <c r="M341" s="14">
        <v>3.4407982281156886E-2</v>
      </c>
    </row>
    <row r="342" spans="1:13" x14ac:dyDescent="0.2">
      <c r="A342" s="11" t="s">
        <v>66</v>
      </c>
      <c r="B342" s="26" t="s">
        <v>55</v>
      </c>
      <c r="C342" s="7">
        <v>33327193.096248794</v>
      </c>
      <c r="D342" s="7">
        <v>30368249.117824115</v>
      </c>
      <c r="E342" s="8">
        <v>9.7435448680114348E-2</v>
      </c>
      <c r="F342" s="9">
        <v>59129538.286702618</v>
      </c>
      <c r="G342" s="9">
        <v>54972188.079863399</v>
      </c>
      <c r="H342" s="24">
        <v>1</v>
      </c>
      <c r="I342" s="9">
        <f t="shared" si="5"/>
        <v>59129538.286702618</v>
      </c>
      <c r="J342" s="8">
        <v>7.5626427691025053E-2</v>
      </c>
      <c r="K342" s="10">
        <v>0.5636301933333987</v>
      </c>
      <c r="L342" s="10">
        <v>0.55242933160501506</v>
      </c>
      <c r="M342" s="8">
        <v>2.0275646290976116E-2</v>
      </c>
    </row>
    <row r="343" spans="1:13" x14ac:dyDescent="0.2">
      <c r="A343" s="11" t="s">
        <v>66</v>
      </c>
      <c r="B343" s="26" t="s">
        <v>56</v>
      </c>
      <c r="C343" s="7">
        <v>11329106.901367277</v>
      </c>
      <c r="D343" s="7">
        <v>10575614.755912794</v>
      </c>
      <c r="E343" s="8">
        <v>7.1248070475828179E-2</v>
      </c>
      <c r="F343" s="9">
        <v>11564225.229590988</v>
      </c>
      <c r="G343" s="9">
        <v>10738665.145995695</v>
      </c>
      <c r="H343" s="24">
        <v>1</v>
      </c>
      <c r="I343" s="9">
        <f t="shared" si="5"/>
        <v>11564225.229590988</v>
      </c>
      <c r="J343" s="8">
        <v>7.6877346706646588E-2</v>
      </c>
      <c r="K343" s="10">
        <v>0.97966847553071856</v>
      </c>
      <c r="L343" s="10">
        <v>0.98481651230705325</v>
      </c>
      <c r="M343" s="8">
        <v>-5.2274070468972733E-3</v>
      </c>
    </row>
    <row r="344" spans="1:13" x14ac:dyDescent="0.2">
      <c r="A344" s="11" t="s">
        <v>66</v>
      </c>
      <c r="B344" s="26" t="s">
        <v>57</v>
      </c>
      <c r="C344" s="7">
        <v>9656800.432498822</v>
      </c>
      <c r="D344" s="7">
        <v>8089858.6226576334</v>
      </c>
      <c r="E344" s="8">
        <v>0.19369211291932639</v>
      </c>
      <c r="F344" s="9">
        <v>10479501.235302459</v>
      </c>
      <c r="G344" s="9">
        <v>9398126.433176931</v>
      </c>
      <c r="H344" s="24">
        <v>1</v>
      </c>
      <c r="I344" s="9">
        <f t="shared" si="5"/>
        <v>10479501.235302459</v>
      </c>
      <c r="J344" s="8">
        <v>0.11506280638107801</v>
      </c>
      <c r="K344" s="10">
        <v>0.92149427875134049</v>
      </c>
      <c r="L344" s="10">
        <v>0.86079482758383663</v>
      </c>
      <c r="M344" s="8">
        <v>7.0515585389704344E-2</v>
      </c>
    </row>
    <row r="345" spans="1:13" x14ac:dyDescent="0.2">
      <c r="A345" s="11" t="s">
        <v>66</v>
      </c>
      <c r="B345" s="26" t="s">
        <v>58</v>
      </c>
      <c r="C345" s="7">
        <v>3255228.1614531698</v>
      </c>
      <c r="D345" s="7">
        <v>3422936.6169492234</v>
      </c>
      <c r="E345" s="8">
        <v>-4.8995489623038353E-2</v>
      </c>
      <c r="F345" s="9">
        <v>5198548.3068956584</v>
      </c>
      <c r="G345" s="9">
        <v>5396931.8203503769</v>
      </c>
      <c r="H345" s="24">
        <v>1</v>
      </c>
      <c r="I345" s="9">
        <f t="shared" si="5"/>
        <v>5198548.3068956584</v>
      </c>
      <c r="J345" s="8">
        <v>-3.6758573215001103E-2</v>
      </c>
      <c r="K345" s="10">
        <v>0.62618022749451896</v>
      </c>
      <c r="L345" s="10">
        <v>0.63423751325563371</v>
      </c>
      <c r="M345" s="8">
        <v>-1.2703893403837827E-2</v>
      </c>
    </row>
    <row r="346" spans="1:13" x14ac:dyDescent="0.2">
      <c r="A346" s="11" t="s">
        <v>66</v>
      </c>
      <c r="B346" s="26" t="s">
        <v>59</v>
      </c>
      <c r="C346" s="7">
        <v>6015804.3212240813</v>
      </c>
      <c r="D346" s="7">
        <v>4704439.4459768264</v>
      </c>
      <c r="E346" s="8">
        <v>0.27875050583735683</v>
      </c>
      <c r="F346" s="9">
        <v>3025530.2681830344</v>
      </c>
      <c r="G346" s="9">
        <v>2142451.0645222776</v>
      </c>
      <c r="H346" s="24">
        <v>1</v>
      </c>
      <c r="I346" s="9">
        <f t="shared" si="5"/>
        <v>3025530.2681830344</v>
      </c>
      <c r="J346" s="8">
        <v>0.41218173814283376</v>
      </c>
      <c r="K346" s="10">
        <v>1.9883470955446232</v>
      </c>
      <c r="L346" s="10">
        <v>2.1958211899816806</v>
      </c>
      <c r="M346" s="8">
        <v>-9.4485878624200895E-2</v>
      </c>
    </row>
    <row r="347" spans="1:13" x14ac:dyDescent="0.2">
      <c r="A347" s="11" t="s">
        <v>66</v>
      </c>
      <c r="B347" s="26" t="s">
        <v>60</v>
      </c>
      <c r="C347" s="7">
        <v>1793471.5248967325</v>
      </c>
      <c r="D347" s="7">
        <v>1325311.5541903472</v>
      </c>
      <c r="E347" s="8">
        <v>0.35324521937967357</v>
      </c>
      <c r="F347" s="9">
        <v>946685.3150870949</v>
      </c>
      <c r="G347" s="9">
        <v>650429.22098340094</v>
      </c>
      <c r="H347" s="24">
        <v>1</v>
      </c>
      <c r="I347" s="9">
        <f t="shared" si="5"/>
        <v>946685.3150870949</v>
      </c>
      <c r="J347" s="8">
        <v>0.45547783609072273</v>
      </c>
      <c r="K347" s="10">
        <v>1.8944748548589596</v>
      </c>
      <c r="L347" s="10">
        <v>2.0375953469411692</v>
      </c>
      <c r="M347" s="8">
        <v>-7.0239899348544119E-2</v>
      </c>
    </row>
    <row r="348" spans="1:13" x14ac:dyDescent="0.2">
      <c r="A348" s="11" t="s">
        <v>66</v>
      </c>
      <c r="B348" s="26" t="s">
        <v>61</v>
      </c>
      <c r="C348" s="7">
        <v>413517.22304983495</v>
      </c>
      <c r="D348" s="7">
        <v>284486.5078904343</v>
      </c>
      <c r="E348" s="8">
        <v>0.45355653635811405</v>
      </c>
      <c r="F348" s="9">
        <v>171145.55060569942</v>
      </c>
      <c r="G348" s="9">
        <v>110322.75266035617</v>
      </c>
      <c r="H348" s="24">
        <v>1</v>
      </c>
      <c r="I348" s="9">
        <f t="shared" si="5"/>
        <v>171145.55060569942</v>
      </c>
      <c r="J348" s="8">
        <v>0.55131689953925123</v>
      </c>
      <c r="K348" s="10">
        <v>2.4161727931948009</v>
      </c>
      <c r="L348" s="10">
        <v>2.5786748520159328</v>
      </c>
      <c r="M348" s="8">
        <v>-6.3017661452777776E-2</v>
      </c>
    </row>
    <row r="349" spans="1:13" x14ac:dyDescent="0.2">
      <c r="A349" s="11" t="s">
        <v>66</v>
      </c>
      <c r="B349" s="26" t="s">
        <v>62</v>
      </c>
      <c r="C349" s="7">
        <v>64860.144627890586</v>
      </c>
      <c r="D349" s="7">
        <v>57325.631786688566</v>
      </c>
      <c r="E349" s="8">
        <v>0.13143357702952677</v>
      </c>
      <c r="F349" s="9">
        <v>31889.397481733671</v>
      </c>
      <c r="G349" s="9">
        <v>21655.399902966343</v>
      </c>
      <c r="H349" s="24">
        <v>1</v>
      </c>
      <c r="I349" s="9">
        <f t="shared" si="5"/>
        <v>31889.397481733671</v>
      </c>
      <c r="J349" s="8">
        <v>0.47258409563544851</v>
      </c>
      <c r="K349" s="10">
        <v>2.0339093789728278</v>
      </c>
      <c r="L349" s="10">
        <v>2.6471749329753149</v>
      </c>
      <c r="M349" s="8">
        <v>-0.23166793639633104</v>
      </c>
    </row>
    <row r="350" spans="1:13" x14ac:dyDescent="0.2">
      <c r="A350" s="11" t="s">
        <v>66</v>
      </c>
      <c r="B350" s="26" t="s">
        <v>63</v>
      </c>
      <c r="C350" s="7">
        <v>707007.67562878854</v>
      </c>
      <c r="D350" s="7">
        <v>697337.97290082334</v>
      </c>
      <c r="E350" s="8">
        <v>1.3866594253774329E-2</v>
      </c>
      <c r="F350" s="9">
        <v>850399.29563413246</v>
      </c>
      <c r="G350" s="9">
        <v>1159139.1053156059</v>
      </c>
      <c r="H350" s="24">
        <v>1</v>
      </c>
      <c r="I350" s="9">
        <f t="shared" si="5"/>
        <v>850399.29563413246</v>
      </c>
      <c r="J350" s="8">
        <v>-0.26635268214629937</v>
      </c>
      <c r="K350" s="10">
        <v>0.83138318582634929</v>
      </c>
      <c r="L350" s="10">
        <v>0.60159990263718599</v>
      </c>
      <c r="M350" s="8">
        <v>0.38195365754196514</v>
      </c>
    </row>
    <row r="351" spans="1:13" x14ac:dyDescent="0.2">
      <c r="A351" s="12" t="s">
        <v>66</v>
      </c>
      <c r="B351" s="20" t="s">
        <v>64</v>
      </c>
      <c r="C351" s="13">
        <v>66562989.480995372</v>
      </c>
      <c r="D351" s="13">
        <v>59525560.226088874</v>
      </c>
      <c r="E351" s="14">
        <v>0.1182253342627447</v>
      </c>
      <c r="F351" s="15">
        <v>91397462.885483414</v>
      </c>
      <c r="G351" s="15">
        <v>84589909.022770986</v>
      </c>
      <c r="H351" s="25">
        <v>1</v>
      </c>
      <c r="I351" s="15">
        <f t="shared" si="5"/>
        <v>91397462.885483414</v>
      </c>
      <c r="J351" s="14">
        <v>8.0477138956135827E-2</v>
      </c>
      <c r="K351" s="16">
        <v>0.72828049466094669</v>
      </c>
      <c r="L351" s="16">
        <v>0.70369575891215375</v>
      </c>
      <c r="M351" s="14">
        <v>3.4936597865530106E-2</v>
      </c>
    </row>
    <row r="352" spans="1:13" x14ac:dyDescent="0.2">
      <c r="A352" s="11" t="s">
        <v>67</v>
      </c>
      <c r="B352" s="26" t="s">
        <v>55</v>
      </c>
      <c r="C352" s="7">
        <v>47938137.534295619</v>
      </c>
      <c r="D352" s="7">
        <v>40927587.800005548</v>
      </c>
      <c r="E352" s="8">
        <v>0.1712915446800195</v>
      </c>
      <c r="F352" s="9">
        <v>96234226.910481393</v>
      </c>
      <c r="G352" s="9">
        <v>85026281.199283242</v>
      </c>
      <c r="H352" s="24">
        <v>1</v>
      </c>
      <c r="I352" s="9">
        <f t="shared" si="5"/>
        <v>96234226.910481393</v>
      </c>
      <c r="J352" s="8">
        <v>0.13181742813059349</v>
      </c>
      <c r="K352" s="10">
        <v>0.49814020513604201</v>
      </c>
      <c r="L352" s="10">
        <v>0.48135220337439105</v>
      </c>
      <c r="M352" s="8">
        <v>3.4876752706153952E-2</v>
      </c>
    </row>
    <row r="353" spans="1:13" x14ac:dyDescent="0.2">
      <c r="A353" s="11" t="s">
        <v>67</v>
      </c>
      <c r="B353" s="26" t="s">
        <v>56</v>
      </c>
      <c r="C353" s="7">
        <v>13871417.292776026</v>
      </c>
      <c r="D353" s="7">
        <v>12138889.371595962</v>
      </c>
      <c r="E353" s="8">
        <v>0.14272540659560187</v>
      </c>
      <c r="F353" s="9">
        <v>14322102.40603953</v>
      </c>
      <c r="G353" s="9">
        <v>12648604.856071087</v>
      </c>
      <c r="H353" s="24">
        <v>1</v>
      </c>
      <c r="I353" s="9">
        <f t="shared" si="5"/>
        <v>14322102.40603953</v>
      </c>
      <c r="J353" s="8">
        <v>0.13230688830991486</v>
      </c>
      <c r="K353" s="10">
        <v>0.96853219586857209</v>
      </c>
      <c r="L353" s="10">
        <v>0.95970184140660608</v>
      </c>
      <c r="M353" s="8">
        <v>9.2011436062513132E-3</v>
      </c>
    </row>
    <row r="354" spans="1:13" x14ac:dyDescent="0.2">
      <c r="A354" s="11" t="s">
        <v>67</v>
      </c>
      <c r="B354" s="26" t="s">
        <v>57</v>
      </c>
      <c r="C354" s="7">
        <v>14588643.139543846</v>
      </c>
      <c r="D354" s="7">
        <v>11928111.726958793</v>
      </c>
      <c r="E354" s="8">
        <v>0.22304715729413999</v>
      </c>
      <c r="F354" s="9">
        <v>16196868.241073148</v>
      </c>
      <c r="G354" s="9">
        <v>14429501.54344623</v>
      </c>
      <c r="H354" s="24">
        <v>1</v>
      </c>
      <c r="I354" s="9">
        <f t="shared" si="5"/>
        <v>16196868.241073148</v>
      </c>
      <c r="J354" s="8">
        <v>0.12248286555883443</v>
      </c>
      <c r="K354" s="10">
        <v>0.90070765054129087</v>
      </c>
      <c r="L354" s="10">
        <v>0.82664752424358345</v>
      </c>
      <c r="M354" s="8">
        <v>8.9590937038703994E-2</v>
      </c>
    </row>
    <row r="355" spans="1:13" x14ac:dyDescent="0.2">
      <c r="A355" s="11" t="s">
        <v>67</v>
      </c>
      <c r="B355" s="26" t="s">
        <v>58</v>
      </c>
      <c r="C355" s="7">
        <v>4903817.9477921873</v>
      </c>
      <c r="D355" s="7">
        <v>4209868.0568822809</v>
      </c>
      <c r="E355" s="8">
        <v>0.16483886942143924</v>
      </c>
      <c r="F355" s="9">
        <v>8531829.5275253095</v>
      </c>
      <c r="G355" s="9">
        <v>6616884.3041141434</v>
      </c>
      <c r="H355" s="24">
        <v>1</v>
      </c>
      <c r="I355" s="9">
        <f t="shared" si="5"/>
        <v>8531829.5275253095</v>
      </c>
      <c r="J355" s="8">
        <v>0.28940285720584857</v>
      </c>
      <c r="K355" s="10">
        <v>0.57476745544100893</v>
      </c>
      <c r="L355" s="10">
        <v>0.63623117216432734</v>
      </c>
      <c r="M355" s="8">
        <v>-9.6605949869182778E-2</v>
      </c>
    </row>
    <row r="356" spans="1:13" x14ac:dyDescent="0.2">
      <c r="A356" s="11" t="s">
        <v>67</v>
      </c>
      <c r="B356" s="26" t="s">
        <v>59</v>
      </c>
      <c r="C356" s="7">
        <v>5829564.6568827098</v>
      </c>
      <c r="D356" s="7">
        <v>4687373.0778948469</v>
      </c>
      <c r="E356" s="8">
        <v>0.24367413474603014</v>
      </c>
      <c r="F356" s="9">
        <v>2659224.6561464728</v>
      </c>
      <c r="G356" s="9">
        <v>2312378.7936324147</v>
      </c>
      <c r="H356" s="24">
        <v>1</v>
      </c>
      <c r="I356" s="9">
        <f t="shared" si="5"/>
        <v>2659224.6561464728</v>
      </c>
      <c r="J356" s="8">
        <v>0.14999526179238704</v>
      </c>
      <c r="K356" s="10">
        <v>2.1922046501067083</v>
      </c>
      <c r="L356" s="10">
        <v>2.0270783881959313</v>
      </c>
      <c r="M356" s="8">
        <v>8.1460225155740917E-2</v>
      </c>
    </row>
    <row r="357" spans="1:13" x14ac:dyDescent="0.2">
      <c r="A357" s="11" t="s">
        <v>67</v>
      </c>
      <c r="B357" s="26" t="s">
        <v>60</v>
      </c>
      <c r="C357" s="7">
        <v>1706064.7387870359</v>
      </c>
      <c r="D357" s="7">
        <v>1189139.8083323992</v>
      </c>
      <c r="E357" s="8">
        <v>0.43470492437684932</v>
      </c>
      <c r="F357" s="9">
        <v>877257.85310837626</v>
      </c>
      <c r="G357" s="9">
        <v>582219.65922310948</v>
      </c>
      <c r="H357" s="24">
        <v>1</v>
      </c>
      <c r="I357" s="9">
        <f t="shared" si="5"/>
        <v>877257.85310837626</v>
      </c>
      <c r="J357" s="8">
        <v>0.50674722024837482</v>
      </c>
      <c r="K357" s="10">
        <v>1.9447699815304691</v>
      </c>
      <c r="L357" s="10">
        <v>2.0424246922873399</v>
      </c>
      <c r="M357" s="8">
        <v>-4.7813126782905245E-2</v>
      </c>
    </row>
    <row r="358" spans="1:13" x14ac:dyDescent="0.2">
      <c r="A358" s="11" t="s">
        <v>67</v>
      </c>
      <c r="B358" s="26" t="s">
        <v>61</v>
      </c>
      <c r="C358" s="7">
        <v>395871.64164201135</v>
      </c>
      <c r="D358" s="7">
        <v>317134.87413782836</v>
      </c>
      <c r="E358" s="8">
        <v>0.24827533622165945</v>
      </c>
      <c r="F358" s="9">
        <v>149630.4017202821</v>
      </c>
      <c r="G358" s="9">
        <v>139121.30254536602</v>
      </c>
      <c r="H358" s="24">
        <v>1</v>
      </c>
      <c r="I358" s="9">
        <f t="shared" si="5"/>
        <v>149630.4017202821</v>
      </c>
      <c r="J358" s="8">
        <v>7.5539108552330911E-2</v>
      </c>
      <c r="K358" s="10">
        <v>2.6456631613009414</v>
      </c>
      <c r="L358" s="10">
        <v>2.2795565332952079</v>
      </c>
      <c r="M358" s="8">
        <v>0.16060432047127554</v>
      </c>
    </row>
    <row r="359" spans="1:13" x14ac:dyDescent="0.2">
      <c r="A359" s="11" t="s">
        <v>67</v>
      </c>
      <c r="B359" s="26" t="s">
        <v>62</v>
      </c>
      <c r="C359" s="7">
        <v>71943.385895591971</v>
      </c>
      <c r="D359" s="7">
        <v>74846.770988328455</v>
      </c>
      <c r="E359" s="8">
        <v>-3.8791053433544054E-2</v>
      </c>
      <c r="F359" s="9">
        <v>26241.05989684524</v>
      </c>
      <c r="G359" s="9">
        <v>35822.388641655547</v>
      </c>
      <c r="H359" s="24">
        <v>1</v>
      </c>
      <c r="I359" s="9">
        <f t="shared" si="5"/>
        <v>26241.05989684524</v>
      </c>
      <c r="J359" s="8">
        <v>-0.26746761196345231</v>
      </c>
      <c r="K359" s="10">
        <v>2.7416341481024236</v>
      </c>
      <c r="L359" s="10">
        <v>2.0893852650935165</v>
      </c>
      <c r="M359" s="8">
        <v>0.31217262508057064</v>
      </c>
    </row>
    <row r="360" spans="1:13" x14ac:dyDescent="0.2">
      <c r="A360" s="11" t="s">
        <v>67</v>
      </c>
      <c r="B360" s="26" t="s">
        <v>63</v>
      </c>
      <c r="C360" s="7">
        <v>806150.89300051576</v>
      </c>
      <c r="D360" s="7">
        <v>710749.77847369551</v>
      </c>
      <c r="E360" s="8">
        <v>0.13422602076878593</v>
      </c>
      <c r="F360" s="9">
        <v>988403.03477285639</v>
      </c>
      <c r="G360" s="9">
        <v>942715.26265656366</v>
      </c>
      <c r="H360" s="24">
        <v>1</v>
      </c>
      <c r="I360" s="9">
        <f t="shared" si="5"/>
        <v>988403.03477285639</v>
      </c>
      <c r="J360" s="8">
        <v>4.8464020819547336E-2</v>
      </c>
      <c r="K360" s="10">
        <v>0.81560948787027576</v>
      </c>
      <c r="L360" s="10">
        <v>0.75393897460703951</v>
      </c>
      <c r="M360" s="8">
        <v>8.1797751993627252E-2</v>
      </c>
    </row>
    <row r="361" spans="1:13" x14ac:dyDescent="0.2">
      <c r="A361" s="12" t="s">
        <v>67</v>
      </c>
      <c r="B361" s="20" t="s">
        <v>64</v>
      </c>
      <c r="C361" s="13">
        <v>90111611.230615586</v>
      </c>
      <c r="D361" s="13">
        <v>76183701.265269682</v>
      </c>
      <c r="E361" s="14">
        <v>0.1828200748195376</v>
      </c>
      <c r="F361" s="15">
        <v>139985784.09076422</v>
      </c>
      <c r="G361" s="15">
        <v>122733529.30961376</v>
      </c>
      <c r="H361" s="25">
        <v>1</v>
      </c>
      <c r="I361" s="15">
        <f t="shared" si="5"/>
        <v>139985784.09076422</v>
      </c>
      <c r="J361" s="14">
        <v>0.1405667618147691</v>
      </c>
      <c r="K361" s="16">
        <v>0.64371973065628485</v>
      </c>
      <c r="L361" s="16">
        <v>0.62072444012495442</v>
      </c>
      <c r="M361" s="14">
        <v>3.7045891936688329E-2</v>
      </c>
    </row>
    <row r="362" spans="1:13" x14ac:dyDescent="0.2">
      <c r="A362" s="11" t="s">
        <v>68</v>
      </c>
      <c r="B362" s="26" t="s">
        <v>55</v>
      </c>
      <c r="C362" s="7">
        <v>42836241.665870726</v>
      </c>
      <c r="D362" s="7">
        <v>42071611.250752971</v>
      </c>
      <c r="E362" s="8">
        <v>1.8174498013885092E-2</v>
      </c>
      <c r="F362" s="9">
        <v>85177707.997994661</v>
      </c>
      <c r="G362" s="9">
        <v>88844566.555597648</v>
      </c>
      <c r="H362" s="24">
        <v>1</v>
      </c>
      <c r="I362" s="9">
        <f t="shared" si="5"/>
        <v>85177707.997994661</v>
      </c>
      <c r="J362" s="8">
        <v>-4.1272738443811526E-2</v>
      </c>
      <c r="K362" s="10">
        <v>0.5029043710225124</v>
      </c>
      <c r="L362" s="10">
        <v>0.47354174691622997</v>
      </c>
      <c r="M362" s="8">
        <v>6.2006410833883058E-2</v>
      </c>
    </row>
    <row r="363" spans="1:13" x14ac:dyDescent="0.2">
      <c r="A363" s="11" t="s">
        <v>68</v>
      </c>
      <c r="B363" s="26" t="s">
        <v>56</v>
      </c>
      <c r="C363" s="7">
        <v>12645646.91095078</v>
      </c>
      <c r="D363" s="7">
        <v>12593780.792454671</v>
      </c>
      <c r="E363" s="8">
        <v>4.1183913989660216E-3</v>
      </c>
      <c r="F363" s="9">
        <v>13446755.555937318</v>
      </c>
      <c r="G363" s="9">
        <v>13370917.327216811</v>
      </c>
      <c r="H363" s="24">
        <v>1</v>
      </c>
      <c r="I363" s="9">
        <f t="shared" ref="I363:I371" si="6">F363*H363</f>
        <v>13446755.555937318</v>
      </c>
      <c r="J363" s="8">
        <v>5.6718792633723182E-3</v>
      </c>
      <c r="K363" s="10">
        <v>0.94042364779712129</v>
      </c>
      <c r="L363" s="10">
        <v>0.94187859248966699</v>
      </c>
      <c r="M363" s="8">
        <v>-1.5447263629804419E-3</v>
      </c>
    </row>
    <row r="364" spans="1:13" x14ac:dyDescent="0.2">
      <c r="A364" s="11" t="s">
        <v>68</v>
      </c>
      <c r="B364" s="26" t="s">
        <v>57</v>
      </c>
      <c r="C364" s="7">
        <v>14125653.269206902</v>
      </c>
      <c r="D364" s="7">
        <v>12903446.210304791</v>
      </c>
      <c r="E364" s="8">
        <v>9.4719429134059313E-2</v>
      </c>
      <c r="F364" s="9">
        <v>16570598.456774034</v>
      </c>
      <c r="G364" s="9">
        <v>15646984.827318948</v>
      </c>
      <c r="H364" s="24">
        <v>1</v>
      </c>
      <c r="I364" s="9">
        <f t="shared" si="6"/>
        <v>16570598.456774034</v>
      </c>
      <c r="J364" s="8">
        <v>5.9028217873803843E-2</v>
      </c>
      <c r="K364" s="10">
        <v>0.85245281309875431</v>
      </c>
      <c r="L364" s="10">
        <v>0.82466023663395782</v>
      </c>
      <c r="M364" s="8">
        <v>3.3701851053517924E-2</v>
      </c>
    </row>
    <row r="365" spans="1:13" x14ac:dyDescent="0.2">
      <c r="A365" s="11" t="s">
        <v>68</v>
      </c>
      <c r="B365" s="26" t="s">
        <v>58</v>
      </c>
      <c r="C365" s="7">
        <v>4708953.261154593</v>
      </c>
      <c r="D365" s="7">
        <v>5179003.9860059107</v>
      </c>
      <c r="E365" s="8">
        <v>-9.0760834732205836E-2</v>
      </c>
      <c r="F365" s="9">
        <v>8093983.1524473047</v>
      </c>
      <c r="G365" s="9">
        <v>8485255.6548028775</v>
      </c>
      <c r="H365" s="24">
        <v>1</v>
      </c>
      <c r="I365" s="9">
        <f t="shared" si="6"/>
        <v>8093983.1524473047</v>
      </c>
      <c r="J365" s="8">
        <v>-4.6112046386498948E-2</v>
      </c>
      <c r="K365" s="10">
        <v>0.58178441596221875</v>
      </c>
      <c r="L365" s="10">
        <v>0.61035332306981915</v>
      </c>
      <c r="M365" s="8">
        <v>-4.6807162389009178E-2</v>
      </c>
    </row>
    <row r="366" spans="1:13" x14ac:dyDescent="0.2">
      <c r="A366" s="11" t="s">
        <v>68</v>
      </c>
      <c r="B366" s="26" t="s">
        <v>59</v>
      </c>
      <c r="C366" s="7">
        <v>4996449.4669169541</v>
      </c>
      <c r="D366" s="7">
        <v>4368488.6535700662</v>
      </c>
      <c r="E366" s="8">
        <v>0.14374784122048678</v>
      </c>
      <c r="F366" s="9">
        <v>2280203.9046168779</v>
      </c>
      <c r="G366" s="9">
        <v>1995069.4520856668</v>
      </c>
      <c r="H366" s="24">
        <v>1</v>
      </c>
      <c r="I366" s="9">
        <f t="shared" si="6"/>
        <v>2280203.9046168779</v>
      </c>
      <c r="J366" s="8">
        <v>0.14291956214011922</v>
      </c>
      <c r="K366" s="10">
        <v>2.1912292391045889</v>
      </c>
      <c r="L366" s="10">
        <v>2.1896423951573225</v>
      </c>
      <c r="M366" s="8">
        <v>7.2470461422188923E-4</v>
      </c>
    </row>
    <row r="367" spans="1:13" x14ac:dyDescent="0.2">
      <c r="A367" s="11" t="s">
        <v>68</v>
      </c>
      <c r="B367" s="26" t="s">
        <v>60</v>
      </c>
      <c r="C367" s="7">
        <v>1503743.5984072578</v>
      </c>
      <c r="D367" s="7">
        <v>1131450.9196545852</v>
      </c>
      <c r="E367" s="8">
        <v>0.3290400602319789</v>
      </c>
      <c r="F367" s="9">
        <v>774227.78069682419</v>
      </c>
      <c r="G367" s="9">
        <v>550505.11091586947</v>
      </c>
      <c r="H367" s="24">
        <v>1</v>
      </c>
      <c r="I367" s="9">
        <f t="shared" si="6"/>
        <v>774227.78069682419</v>
      </c>
      <c r="J367" s="8">
        <v>0.40639526381280949</v>
      </c>
      <c r="K367" s="10">
        <v>1.9422496013432264</v>
      </c>
      <c r="L367" s="10">
        <v>2.0552959404358706</v>
      </c>
      <c r="M367" s="8">
        <v>-5.5002463085033974E-2</v>
      </c>
    </row>
    <row r="368" spans="1:13" x14ac:dyDescent="0.2">
      <c r="A368" s="11" t="s">
        <v>68</v>
      </c>
      <c r="B368" s="26" t="s">
        <v>61</v>
      </c>
      <c r="C368" s="7">
        <v>327059.15781166911</v>
      </c>
      <c r="D368" s="7">
        <v>255135.2742146659</v>
      </c>
      <c r="E368" s="8">
        <v>0.28190489856172474</v>
      </c>
      <c r="F368" s="9">
        <v>121809.01923468005</v>
      </c>
      <c r="G368" s="9">
        <v>101177.68413227262</v>
      </c>
      <c r="H368" s="24">
        <v>1</v>
      </c>
      <c r="I368" s="9">
        <f t="shared" si="6"/>
        <v>121809.01923468005</v>
      </c>
      <c r="J368" s="8">
        <v>0.20391191278341039</v>
      </c>
      <c r="K368" s="10">
        <v>2.6850159361479582</v>
      </c>
      <c r="L368" s="10">
        <v>2.5216556042251361</v>
      </c>
      <c r="M368" s="8">
        <v>6.4782967051133081E-2</v>
      </c>
    </row>
    <row r="369" spans="1:13" x14ac:dyDescent="0.2">
      <c r="A369" s="11" t="s">
        <v>68</v>
      </c>
      <c r="B369" s="26" t="s">
        <v>62</v>
      </c>
      <c r="C369" s="7">
        <v>57955.204290206435</v>
      </c>
      <c r="D369" s="7">
        <v>62529.33164479494</v>
      </c>
      <c r="E369" s="8">
        <v>-7.3151707115188147E-2</v>
      </c>
      <c r="F369" s="9">
        <v>21194.009951393036</v>
      </c>
      <c r="G369" s="9">
        <v>24090.716895816295</v>
      </c>
      <c r="H369" s="24">
        <v>1</v>
      </c>
      <c r="I369" s="9">
        <f t="shared" si="6"/>
        <v>21194.009951393036</v>
      </c>
      <c r="J369" s="8">
        <v>-0.12024162489437223</v>
      </c>
      <c r="K369" s="10">
        <v>2.7345086853843421</v>
      </c>
      <c r="L369" s="10">
        <v>2.5955778698995076</v>
      </c>
      <c r="M369" s="8">
        <v>5.3525967028765546E-2</v>
      </c>
    </row>
    <row r="370" spans="1:13" x14ac:dyDescent="0.2">
      <c r="A370" s="11" t="s">
        <v>68</v>
      </c>
      <c r="B370" s="26" t="s">
        <v>63</v>
      </c>
      <c r="C370" s="7">
        <v>601839.96209673758</v>
      </c>
      <c r="D370" s="7">
        <v>625035.46414365061</v>
      </c>
      <c r="E370" s="8">
        <v>-3.7110697516488524E-2</v>
      </c>
      <c r="F370" s="9">
        <v>779284.95810134872</v>
      </c>
      <c r="G370" s="9">
        <v>882946.35026535671</v>
      </c>
      <c r="H370" s="24">
        <v>1</v>
      </c>
      <c r="I370" s="9">
        <f t="shared" si="6"/>
        <v>779284.95810134872</v>
      </c>
      <c r="J370" s="8">
        <v>-0.11740395340311907</v>
      </c>
      <c r="K370" s="10">
        <v>0.77229767601707799</v>
      </c>
      <c r="L370" s="10">
        <v>0.70789744354886941</v>
      </c>
      <c r="M370" s="8">
        <v>9.0973958240834846E-2</v>
      </c>
    </row>
    <row r="371" spans="1:13" x14ac:dyDescent="0.2">
      <c r="A371" s="12" t="s">
        <v>68</v>
      </c>
      <c r="B371" s="20" t="s">
        <v>64</v>
      </c>
      <c r="C371" s="13">
        <v>81803542.49670583</v>
      </c>
      <c r="D371" s="13">
        <v>79190481.8827461</v>
      </c>
      <c r="E371" s="14">
        <v>3.2997155110493892E-2</v>
      </c>
      <c r="F371" s="15">
        <v>127265764.83575441</v>
      </c>
      <c r="G371" s="15">
        <v>129901513.67923124</v>
      </c>
      <c r="H371" s="25">
        <v>1</v>
      </c>
      <c r="I371" s="15">
        <f t="shared" si="6"/>
        <v>127265764.83575441</v>
      </c>
      <c r="J371" s="14">
        <v>-2.0290362820446776E-2</v>
      </c>
      <c r="K371" s="16">
        <v>0.64277728265947376</v>
      </c>
      <c r="L371" s="16">
        <v>0.60961939272157328</v>
      </c>
      <c r="M371" s="14">
        <v>5.4391133769336013E-2</v>
      </c>
    </row>
    <row r="372" spans="1:13" x14ac:dyDescent="0.2">
      <c r="A372" s="1" t="s">
        <v>69</v>
      </c>
      <c r="B372" s="26" t="s">
        <v>55</v>
      </c>
      <c r="C372" s="7">
        <v>1274903449.9222925</v>
      </c>
      <c r="D372" s="7">
        <v>1024515481.9683166</v>
      </c>
      <c r="E372" s="8">
        <v>0.24439647068380685</v>
      </c>
      <c r="F372" s="9">
        <v>2106797214.5799103</v>
      </c>
      <c r="G372" s="9">
        <v>1779489674.932328</v>
      </c>
      <c r="H372" s="24">
        <v>1</v>
      </c>
      <c r="I372" s="9">
        <f t="shared" si="5"/>
        <v>2106797214.5799103</v>
      </c>
      <c r="J372" s="8">
        <v>0.18393337385339392</v>
      </c>
      <c r="K372" s="10">
        <v>0.60513818847843159</v>
      </c>
      <c r="L372" s="10">
        <v>0.57573555857090197</v>
      </c>
      <c r="M372" s="8">
        <v>5.1069678552620922E-2</v>
      </c>
    </row>
    <row r="373" spans="1:13" x14ac:dyDescent="0.2">
      <c r="A373" s="1" t="s">
        <v>69</v>
      </c>
      <c r="B373" s="26" t="s">
        <v>56</v>
      </c>
      <c r="C373" s="7">
        <v>473213441.39250505</v>
      </c>
      <c r="D373" s="7">
        <v>388789056.98114198</v>
      </c>
      <c r="E373" s="8">
        <v>0.21714701814629012</v>
      </c>
      <c r="F373" s="9">
        <v>437004016.6047563</v>
      </c>
      <c r="G373" s="9">
        <v>395180706.9365139</v>
      </c>
      <c r="H373" s="24">
        <v>1</v>
      </c>
      <c r="I373" s="9">
        <f t="shared" si="5"/>
        <v>437004016.6047563</v>
      </c>
      <c r="J373" s="8">
        <v>0.10583337934804936</v>
      </c>
      <c r="K373" s="10">
        <v>1.0828583340470712</v>
      </c>
      <c r="L373" s="10">
        <v>0.98382600708187218</v>
      </c>
      <c r="M373" s="8">
        <v>0.10066040768625234</v>
      </c>
    </row>
    <row r="374" spans="1:13" x14ac:dyDescent="0.2">
      <c r="A374" s="1" t="s">
        <v>69</v>
      </c>
      <c r="B374" s="26" t="s">
        <v>57</v>
      </c>
      <c r="C374" s="7">
        <v>355029848.87386751</v>
      </c>
      <c r="D374" s="7">
        <v>262089892.87827119</v>
      </c>
      <c r="E374" s="8">
        <v>0.35461098852355477</v>
      </c>
      <c r="F374" s="9">
        <v>353830585.49798304</v>
      </c>
      <c r="G374" s="9">
        <v>279617991.74778908</v>
      </c>
      <c r="H374" s="24">
        <v>1</v>
      </c>
      <c r="I374" s="9">
        <f t="shared" si="5"/>
        <v>353830585.49798304</v>
      </c>
      <c r="J374" s="8">
        <v>0.26540707658444423</v>
      </c>
      <c r="K374" s="10">
        <v>1.0033893717079223</v>
      </c>
      <c r="L374" s="10">
        <v>0.9373141236014314</v>
      </c>
      <c r="M374" s="8">
        <v>7.0494241410351016E-2</v>
      </c>
    </row>
    <row r="375" spans="1:13" x14ac:dyDescent="0.2">
      <c r="A375" s="1" t="s">
        <v>69</v>
      </c>
      <c r="B375" s="26" t="s">
        <v>58</v>
      </c>
      <c r="C375" s="7">
        <v>147206703.11220118</v>
      </c>
      <c r="D375" s="7">
        <v>122390648.89925027</v>
      </c>
      <c r="E375" s="8">
        <v>0.20276103146882599</v>
      </c>
      <c r="F375" s="9">
        <v>202761875.81058559</v>
      </c>
      <c r="G375" s="9">
        <v>171623423.41735592</v>
      </c>
      <c r="H375" s="24">
        <v>1</v>
      </c>
      <c r="I375" s="9">
        <f t="shared" si="5"/>
        <v>202761875.81058559</v>
      </c>
      <c r="J375" s="8">
        <v>0.18143474691975348</v>
      </c>
      <c r="K375" s="10">
        <v>0.72600779867373844</v>
      </c>
      <c r="L375" s="10">
        <v>0.71313487670980202</v>
      </c>
      <c r="M375" s="8">
        <v>1.8051174307065657E-2</v>
      </c>
    </row>
    <row r="376" spans="1:13" x14ac:dyDescent="0.2">
      <c r="A376" s="1" t="s">
        <v>69</v>
      </c>
      <c r="B376" s="26" t="s">
        <v>59</v>
      </c>
      <c r="C376" s="7">
        <v>209682965.33892089</v>
      </c>
      <c r="D376" s="7">
        <v>161829894.45682621</v>
      </c>
      <c r="E376" s="8">
        <v>0.2956998213631114</v>
      </c>
      <c r="F376" s="9">
        <v>95872134.839599103</v>
      </c>
      <c r="G376" s="9">
        <v>73493660.039500758</v>
      </c>
      <c r="H376" s="24">
        <v>1</v>
      </c>
      <c r="I376" s="9">
        <f t="shared" si="5"/>
        <v>95872134.839599103</v>
      </c>
      <c r="J376" s="8">
        <v>0.30449531004539099</v>
      </c>
      <c r="K376" s="10">
        <v>2.1871106311519548</v>
      </c>
      <c r="L376" s="10">
        <v>2.2019572078713625</v>
      </c>
      <c r="M376" s="8">
        <v>-6.7424456144449434E-3</v>
      </c>
    </row>
    <row r="377" spans="1:13" x14ac:dyDescent="0.2">
      <c r="A377" s="1" t="s">
        <v>69</v>
      </c>
      <c r="B377" s="26" t="s">
        <v>60</v>
      </c>
      <c r="C377" s="7">
        <v>59323931.987036109</v>
      </c>
      <c r="D377" s="7">
        <v>43286568.578889489</v>
      </c>
      <c r="E377" s="8">
        <v>0.37049283264203836</v>
      </c>
      <c r="F377" s="9">
        <v>29320539.154064979</v>
      </c>
      <c r="G377" s="9">
        <v>20552628.154467173</v>
      </c>
      <c r="H377" s="24">
        <v>1</v>
      </c>
      <c r="I377" s="9">
        <f t="shared" si="5"/>
        <v>29320539.154064979</v>
      </c>
      <c r="J377" s="8">
        <v>0.42660777656759558</v>
      </c>
      <c r="K377" s="10">
        <v>2.0232892606550683</v>
      </c>
      <c r="L377" s="10">
        <v>2.1061330090517414</v>
      </c>
      <c r="M377" s="8">
        <v>-3.933452827557761E-2</v>
      </c>
    </row>
    <row r="378" spans="1:13" x14ac:dyDescent="0.2">
      <c r="A378" s="1" t="s">
        <v>69</v>
      </c>
      <c r="B378" s="26" t="s">
        <v>61</v>
      </c>
      <c r="C378" s="7">
        <v>12426316.507682875</v>
      </c>
      <c r="D378" s="7">
        <v>10622587.078056924</v>
      </c>
      <c r="E378" s="8">
        <v>0.16980133148090773</v>
      </c>
      <c r="F378" s="9">
        <v>4858485.0641649757</v>
      </c>
      <c r="G378" s="9">
        <v>4561130.1737692226</v>
      </c>
      <c r="H378" s="24">
        <v>1</v>
      </c>
      <c r="I378" s="9">
        <f t="shared" si="5"/>
        <v>4858485.0641649757</v>
      </c>
      <c r="J378" s="8">
        <v>6.5193247959863684E-2</v>
      </c>
      <c r="K378" s="10">
        <v>2.5576525076379086</v>
      </c>
      <c r="L378" s="10">
        <v>2.3289374942962087</v>
      </c>
      <c r="M378" s="8">
        <v>9.8205732829603612E-2</v>
      </c>
    </row>
    <row r="379" spans="1:13" x14ac:dyDescent="0.2">
      <c r="A379" s="1" t="s">
        <v>69</v>
      </c>
      <c r="B379" s="26" t="s">
        <v>62</v>
      </c>
      <c r="C379" s="7">
        <v>2294827.7703513843</v>
      </c>
      <c r="D379" s="7">
        <v>2024247.13513569</v>
      </c>
      <c r="E379" s="8">
        <v>0.1336697632018912</v>
      </c>
      <c r="F379" s="9">
        <v>914811.83533646306</v>
      </c>
      <c r="G379" s="9">
        <v>845991.16526752547</v>
      </c>
      <c r="H379" s="24">
        <v>1</v>
      </c>
      <c r="I379" s="9">
        <f t="shared" si="5"/>
        <v>914811.83533646306</v>
      </c>
      <c r="J379" s="8">
        <v>8.1349159299050858E-2</v>
      </c>
      <c r="K379" s="10">
        <v>2.5085243562763466</v>
      </c>
      <c r="L379" s="10">
        <v>2.3927520974708618</v>
      </c>
      <c r="M379" s="8">
        <v>4.8384560576858776E-2</v>
      </c>
    </row>
    <row r="380" spans="1:13" x14ac:dyDescent="0.2">
      <c r="A380" s="1" t="s">
        <v>69</v>
      </c>
      <c r="B380" s="26" t="s">
        <v>63</v>
      </c>
      <c r="C380" s="7">
        <v>28836537.748810671</v>
      </c>
      <c r="D380" s="7">
        <v>27511776.919023927</v>
      </c>
      <c r="E380" s="8">
        <v>4.8152499698072733E-2</v>
      </c>
      <c r="F380" s="9">
        <v>35198323.878050447</v>
      </c>
      <c r="G380" s="9">
        <v>37698992.124430589</v>
      </c>
      <c r="H380" s="24">
        <v>1</v>
      </c>
      <c r="I380" s="9">
        <f t="shared" si="5"/>
        <v>35198323.878050447</v>
      </c>
      <c r="J380" s="8">
        <v>-6.6332496055235404E-2</v>
      </c>
      <c r="K380" s="10">
        <v>0.81925883313986536</v>
      </c>
      <c r="L380" s="10">
        <v>0.72977486581650808</v>
      </c>
      <c r="M380" s="8">
        <v>0.12261859309615741</v>
      </c>
    </row>
    <row r="381" spans="1:13" x14ac:dyDescent="0.2">
      <c r="A381" s="20" t="s">
        <v>69</v>
      </c>
      <c r="B381" s="20" t="s">
        <v>64</v>
      </c>
      <c r="C381" s="13">
        <v>2562918022.6536684</v>
      </c>
      <c r="D381" s="13">
        <v>2043060154.8949122</v>
      </c>
      <c r="E381" s="14">
        <v>0.25445059290752786</v>
      </c>
      <c r="F381" s="15">
        <v>3266557987.2644553</v>
      </c>
      <c r="G381" s="15">
        <v>2763064198.6914191</v>
      </c>
      <c r="H381" s="25">
        <v>1</v>
      </c>
      <c r="I381" s="15">
        <f t="shared" si="5"/>
        <v>3266557987.2644553</v>
      </c>
      <c r="J381" s="14">
        <v>0.18222297868123719</v>
      </c>
      <c r="K381" s="16">
        <v>0.78459284440866672</v>
      </c>
      <c r="L381" s="16">
        <v>0.73941827188181186</v>
      </c>
      <c r="M381" s="14">
        <v>6.1094747377402565E-2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6F61C-B480-4F9E-A1B1-9D376D8F15D1}">
  <dimension ref="A1:L12"/>
  <sheetViews>
    <sheetView workbookViewId="0">
      <selection sqref="A1:L1"/>
    </sheetView>
  </sheetViews>
  <sheetFormatPr defaultRowHeight="12.75" x14ac:dyDescent="0.2"/>
  <cols>
    <col min="1" max="1" width="28.7109375" bestFit="1" customWidth="1"/>
    <col min="2" max="2" width="23" customWidth="1"/>
    <col min="3" max="3" width="23" hidden="1" customWidth="1"/>
    <col min="4" max="4" width="17.7109375" customWidth="1"/>
    <col min="5" max="6" width="23" hidden="1" customWidth="1"/>
    <col min="7" max="7" width="13.85546875" hidden="1" customWidth="1"/>
    <col min="8" max="8" width="23" customWidth="1"/>
    <col min="9" max="9" width="17.7109375" customWidth="1"/>
    <col min="10" max="10" width="15.7109375" customWidth="1"/>
    <col min="11" max="11" width="15.7109375" hidden="1" customWidth="1"/>
    <col min="12" max="12" width="17.7109375" customWidth="1"/>
  </cols>
  <sheetData>
    <row r="1" spans="1:12" ht="15" x14ac:dyDescent="0.2">
      <c r="A1" s="27" t="s">
        <v>69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42.75" x14ac:dyDescent="0.2">
      <c r="A2" s="17" t="s">
        <v>38</v>
      </c>
      <c r="B2" s="17" t="s">
        <v>1</v>
      </c>
      <c r="C2" s="17" t="s">
        <v>46</v>
      </c>
      <c r="D2" s="17" t="s">
        <v>36</v>
      </c>
      <c r="E2" s="17" t="s">
        <v>2</v>
      </c>
      <c r="F2" s="17" t="s">
        <v>47</v>
      </c>
      <c r="G2" s="17" t="s">
        <v>39</v>
      </c>
      <c r="H2" s="17" t="s">
        <v>40</v>
      </c>
      <c r="I2" s="17" t="s">
        <v>37</v>
      </c>
      <c r="J2" s="17" t="s">
        <v>49</v>
      </c>
      <c r="K2" s="17" t="s">
        <v>48</v>
      </c>
      <c r="L2" s="17" t="s">
        <v>50</v>
      </c>
    </row>
    <row r="3" spans="1:12" ht="14.25" x14ac:dyDescent="0.2">
      <c r="A3" s="26" t="s">
        <v>55</v>
      </c>
      <c r="B3" s="7">
        <v>1274903449.9222925</v>
      </c>
      <c r="C3" s="7">
        <v>1024515481.9683166</v>
      </c>
      <c r="D3" s="8">
        <v>0.24439647068380685</v>
      </c>
      <c r="E3" s="9">
        <v>2106797214.5799103</v>
      </c>
      <c r="F3" s="9">
        <v>1779489674.932328</v>
      </c>
      <c r="G3" s="24">
        <v>1</v>
      </c>
      <c r="H3" s="9">
        <f t="shared" ref="H3:H12" si="0">E3*G3</f>
        <v>2106797214.5799103</v>
      </c>
      <c r="I3" s="8">
        <v>0.18393337385339392</v>
      </c>
      <c r="J3" s="10">
        <v>0.60513818847843159</v>
      </c>
      <c r="K3" s="10">
        <v>0.57573555857090197</v>
      </c>
      <c r="L3" s="8">
        <v>5.1069678552620922E-2</v>
      </c>
    </row>
    <row r="4" spans="1:12" ht="14.25" x14ac:dyDescent="0.2">
      <c r="A4" s="26" t="s">
        <v>56</v>
      </c>
      <c r="B4" s="7">
        <v>473213441.39250505</v>
      </c>
      <c r="C4" s="7">
        <v>388789056.98114198</v>
      </c>
      <c r="D4" s="8">
        <v>0.21714701814629012</v>
      </c>
      <c r="E4" s="9">
        <v>437004016.6047563</v>
      </c>
      <c r="F4" s="9">
        <v>395180706.9365139</v>
      </c>
      <c r="G4" s="24">
        <v>1</v>
      </c>
      <c r="H4" s="9">
        <f t="shared" si="0"/>
        <v>437004016.6047563</v>
      </c>
      <c r="I4" s="8">
        <v>0.10583337934804936</v>
      </c>
      <c r="J4" s="10">
        <v>1.0828583340470712</v>
      </c>
      <c r="K4" s="10">
        <v>0.98382600708187218</v>
      </c>
      <c r="L4" s="8">
        <v>0.10066040768625234</v>
      </c>
    </row>
    <row r="5" spans="1:12" ht="14.25" x14ac:dyDescent="0.2">
      <c r="A5" s="26" t="s">
        <v>57</v>
      </c>
      <c r="B5" s="7">
        <v>355029848.87386751</v>
      </c>
      <c r="C5" s="7">
        <v>262089892.87827119</v>
      </c>
      <c r="D5" s="8">
        <v>0.35461098852355477</v>
      </c>
      <c r="E5" s="9">
        <v>353830585.49798304</v>
      </c>
      <c r="F5" s="9">
        <v>279617991.74778908</v>
      </c>
      <c r="G5" s="24">
        <v>1</v>
      </c>
      <c r="H5" s="9">
        <f t="shared" si="0"/>
        <v>353830585.49798304</v>
      </c>
      <c r="I5" s="8">
        <v>0.26540707658444423</v>
      </c>
      <c r="J5" s="10">
        <v>1.0033893717079223</v>
      </c>
      <c r="K5" s="10">
        <v>0.9373141236014314</v>
      </c>
      <c r="L5" s="8">
        <v>7.0494241410351016E-2</v>
      </c>
    </row>
    <row r="6" spans="1:12" ht="14.25" x14ac:dyDescent="0.2">
      <c r="A6" s="26" t="s">
        <v>58</v>
      </c>
      <c r="B6" s="7">
        <v>147206703.11220118</v>
      </c>
      <c r="C6" s="7">
        <v>122390648.89925027</v>
      </c>
      <c r="D6" s="8">
        <v>0.20276103146882599</v>
      </c>
      <c r="E6" s="9">
        <v>202761875.81058559</v>
      </c>
      <c r="F6" s="9">
        <v>171623423.41735592</v>
      </c>
      <c r="G6" s="24">
        <v>1</v>
      </c>
      <c r="H6" s="9">
        <f t="shared" si="0"/>
        <v>202761875.81058559</v>
      </c>
      <c r="I6" s="8">
        <v>0.18143474691975348</v>
      </c>
      <c r="J6" s="10">
        <v>0.72600779867373844</v>
      </c>
      <c r="K6" s="10">
        <v>0.71313487670980202</v>
      </c>
      <c r="L6" s="8">
        <v>1.8051174307065657E-2</v>
      </c>
    </row>
    <row r="7" spans="1:12" ht="14.25" x14ac:dyDescent="0.2">
      <c r="A7" s="26" t="s">
        <v>59</v>
      </c>
      <c r="B7" s="7">
        <v>209682965.33892089</v>
      </c>
      <c r="C7" s="7">
        <v>161829894.45682621</v>
      </c>
      <c r="D7" s="8">
        <v>0.2956998213631114</v>
      </c>
      <c r="E7" s="9">
        <v>95872134.839599103</v>
      </c>
      <c r="F7" s="9">
        <v>73493660.039500758</v>
      </c>
      <c r="G7" s="24">
        <v>1</v>
      </c>
      <c r="H7" s="9">
        <f t="shared" si="0"/>
        <v>95872134.839599103</v>
      </c>
      <c r="I7" s="8">
        <v>0.30449531004539099</v>
      </c>
      <c r="J7" s="10">
        <v>2.1871106311519548</v>
      </c>
      <c r="K7" s="10">
        <v>2.2019572078713625</v>
      </c>
      <c r="L7" s="8">
        <v>-6.7424456144449434E-3</v>
      </c>
    </row>
    <row r="8" spans="1:12" ht="14.25" x14ac:dyDescent="0.2">
      <c r="A8" s="26" t="s">
        <v>60</v>
      </c>
      <c r="B8" s="7">
        <v>59323931.987036109</v>
      </c>
      <c r="C8" s="7">
        <v>43286568.578889489</v>
      </c>
      <c r="D8" s="8">
        <v>0.37049283264203836</v>
      </c>
      <c r="E8" s="9">
        <v>29320539.154064979</v>
      </c>
      <c r="F8" s="9">
        <v>20552628.154467173</v>
      </c>
      <c r="G8" s="24">
        <v>1</v>
      </c>
      <c r="H8" s="9">
        <f t="shared" si="0"/>
        <v>29320539.154064979</v>
      </c>
      <c r="I8" s="8">
        <v>0.42660777656759558</v>
      </c>
      <c r="J8" s="10">
        <v>2.0232892606550683</v>
      </c>
      <c r="K8" s="10">
        <v>2.1061330090517414</v>
      </c>
      <c r="L8" s="8">
        <v>-3.933452827557761E-2</v>
      </c>
    </row>
    <row r="9" spans="1:12" ht="14.25" x14ac:dyDescent="0.2">
      <c r="A9" s="26" t="s">
        <v>61</v>
      </c>
      <c r="B9" s="7">
        <v>12426316.507682875</v>
      </c>
      <c r="C9" s="7">
        <v>10622587.078056924</v>
      </c>
      <c r="D9" s="8">
        <v>0.16980133148090773</v>
      </c>
      <c r="E9" s="9">
        <v>4858485.0641649757</v>
      </c>
      <c r="F9" s="9">
        <v>4561130.1737692226</v>
      </c>
      <c r="G9" s="24">
        <v>1</v>
      </c>
      <c r="H9" s="9">
        <f t="shared" si="0"/>
        <v>4858485.0641649757</v>
      </c>
      <c r="I9" s="8">
        <v>6.5193247959863684E-2</v>
      </c>
      <c r="J9" s="10">
        <v>2.5576525076379086</v>
      </c>
      <c r="K9" s="10">
        <v>2.3289374942962087</v>
      </c>
      <c r="L9" s="8">
        <v>9.8205732829603612E-2</v>
      </c>
    </row>
    <row r="10" spans="1:12" ht="14.25" x14ac:dyDescent="0.2">
      <c r="A10" s="26" t="s">
        <v>62</v>
      </c>
      <c r="B10" s="7">
        <v>2294827.7703513843</v>
      </c>
      <c r="C10" s="7">
        <v>2024247.13513569</v>
      </c>
      <c r="D10" s="8">
        <v>0.1336697632018912</v>
      </c>
      <c r="E10" s="9">
        <v>914811.83533646306</v>
      </c>
      <c r="F10" s="9">
        <v>845991.16526752547</v>
      </c>
      <c r="G10" s="24">
        <v>1</v>
      </c>
      <c r="H10" s="9">
        <f t="shared" si="0"/>
        <v>914811.83533646306</v>
      </c>
      <c r="I10" s="8">
        <v>8.1349159299050858E-2</v>
      </c>
      <c r="J10" s="10">
        <v>2.5085243562763466</v>
      </c>
      <c r="K10" s="10">
        <v>2.3927520974708618</v>
      </c>
      <c r="L10" s="8">
        <v>4.8384560576858776E-2</v>
      </c>
    </row>
    <row r="11" spans="1:12" ht="14.25" x14ac:dyDescent="0.2">
      <c r="A11" s="26" t="s">
        <v>63</v>
      </c>
      <c r="B11" s="7">
        <v>28836537.748810671</v>
      </c>
      <c r="C11" s="7">
        <v>27511776.919023927</v>
      </c>
      <c r="D11" s="8">
        <v>4.8152499698072733E-2</v>
      </c>
      <c r="E11" s="9">
        <v>35198323.878050447</v>
      </c>
      <c r="F11" s="9">
        <v>37698992.124430589</v>
      </c>
      <c r="G11" s="24">
        <v>1</v>
      </c>
      <c r="H11" s="9">
        <f t="shared" si="0"/>
        <v>35198323.878050447</v>
      </c>
      <c r="I11" s="8">
        <v>-6.6332496055235404E-2</v>
      </c>
      <c r="J11" s="10">
        <v>0.81925883313986536</v>
      </c>
      <c r="K11" s="10">
        <v>0.72977486581650808</v>
      </c>
      <c r="L11" s="8">
        <v>0.12261859309615741</v>
      </c>
    </row>
    <row r="12" spans="1:12" ht="14.25" x14ac:dyDescent="0.2">
      <c r="A12" s="20" t="s">
        <v>64</v>
      </c>
      <c r="B12" s="13">
        <v>2562918022.6536684</v>
      </c>
      <c r="C12" s="13">
        <v>2043060154.8949122</v>
      </c>
      <c r="D12" s="14">
        <v>0.25445059290752786</v>
      </c>
      <c r="E12" s="15">
        <v>3266557987.2644553</v>
      </c>
      <c r="F12" s="15">
        <v>2763064198.6914191</v>
      </c>
      <c r="G12" s="25">
        <v>1</v>
      </c>
      <c r="H12" s="15">
        <f t="shared" si="0"/>
        <v>3266557987.2644553</v>
      </c>
      <c r="I12" s="14">
        <v>0.18222297868123719</v>
      </c>
      <c r="J12" s="16">
        <v>0.78459284440866672</v>
      </c>
      <c r="K12" s="16">
        <v>0.73941827188181186</v>
      </c>
      <c r="L12" s="14">
        <v>6.1094747377402565E-2</v>
      </c>
    </row>
  </sheetData>
  <mergeCells count="1">
    <mergeCell ref="A1:L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workbookViewId="0"/>
  </sheetViews>
  <sheetFormatPr defaultColWidth="9.140625" defaultRowHeight="14.25" x14ac:dyDescent="0.2"/>
  <cols>
    <col min="1" max="1" width="25.85546875" style="5" bestFit="1" customWidth="1"/>
    <col min="2" max="2" width="24.5703125" style="5" customWidth="1"/>
    <col min="3" max="3" width="24.5703125" style="5" hidden="1" customWidth="1"/>
    <col min="4" max="4" width="18.7109375" style="5" customWidth="1"/>
    <col min="5" max="6" width="24.5703125" style="5" hidden="1" customWidth="1"/>
    <col min="7" max="7" width="24.5703125" style="5" customWidth="1"/>
    <col min="8" max="8" width="18.7109375" style="5" customWidth="1"/>
    <col min="9" max="9" width="17.5703125" style="5" customWidth="1"/>
    <col min="10" max="10" width="17.5703125" style="5" hidden="1" customWidth="1"/>
    <col min="11" max="11" width="17.5703125" style="5" customWidth="1"/>
    <col min="12" max="102" width="9.140625" style="3" customWidth="1"/>
    <col min="103" max="16384" width="9.140625" style="3"/>
  </cols>
  <sheetData>
    <row r="1" spans="1:11" s="4" customFormat="1" ht="42.75" x14ac:dyDescent="0.2">
      <c r="A1" s="6" t="s">
        <v>0</v>
      </c>
      <c r="B1" s="6" t="s">
        <v>1</v>
      </c>
      <c r="C1" s="6" t="s">
        <v>46</v>
      </c>
      <c r="D1" s="6" t="s">
        <v>36</v>
      </c>
      <c r="E1" s="6" t="s">
        <v>2</v>
      </c>
      <c r="F1" s="6" t="s">
        <v>47</v>
      </c>
      <c r="G1" s="6" t="s">
        <v>40</v>
      </c>
      <c r="H1" s="6" t="s">
        <v>37</v>
      </c>
      <c r="I1" s="6" t="s">
        <v>49</v>
      </c>
      <c r="J1" s="6" t="s">
        <v>48</v>
      </c>
      <c r="K1" s="6" t="s">
        <v>50</v>
      </c>
    </row>
    <row r="2" spans="1:11" x14ac:dyDescent="0.2">
      <c r="A2" s="1" t="s">
        <v>11</v>
      </c>
      <c r="B2" s="7">
        <v>401821454.54785299</v>
      </c>
      <c r="C2" s="7">
        <v>217212252.93957466</v>
      </c>
      <c r="D2" s="8">
        <v>0.84990233796632997</v>
      </c>
      <c r="E2" s="9">
        <v>249681631.28170604</v>
      </c>
      <c r="F2" s="9">
        <v>126346396.11040157</v>
      </c>
      <c r="G2" s="9">
        <v>435284127.44999498</v>
      </c>
      <c r="H2" s="8">
        <v>0.97618687986091901</v>
      </c>
      <c r="I2" s="10">
        <v>1.6093390949949895</v>
      </c>
      <c r="J2" s="10">
        <v>1.7191897483151279</v>
      </c>
      <c r="K2" s="8">
        <v>-6.3896759172625536E-2</v>
      </c>
    </row>
    <row r="3" spans="1:11" x14ac:dyDescent="0.2">
      <c r="A3" s="1" t="s">
        <v>12</v>
      </c>
      <c r="B3" s="7">
        <v>293899374.13508785</v>
      </c>
      <c r="C3" s="7">
        <v>214344906.52204564</v>
      </c>
      <c r="D3" s="8">
        <v>0.37115165880958279</v>
      </c>
      <c r="E3" s="9">
        <v>180929228.1351997</v>
      </c>
      <c r="F3" s="9">
        <v>123473699.1640449</v>
      </c>
      <c r="G3" s="9">
        <v>313650843.0156967</v>
      </c>
      <c r="H3" s="8">
        <v>0.46532397416624466</v>
      </c>
      <c r="I3" s="10">
        <v>1.6243909677288597</v>
      </c>
      <c r="J3" s="10">
        <v>1.7359566830303834</v>
      </c>
      <c r="K3" s="8">
        <v>-6.4267568650830803E-2</v>
      </c>
    </row>
    <row r="4" spans="1:11" x14ac:dyDescent="0.2">
      <c r="A4" s="1" t="s">
        <v>13</v>
      </c>
      <c r="B4" s="7">
        <v>317922440.52154982</v>
      </c>
      <c r="C4" s="7">
        <v>223304053.24402446</v>
      </c>
      <c r="D4" s="8">
        <v>0.42371997240071291</v>
      </c>
      <c r="E4" s="9">
        <v>195743363.08892685</v>
      </c>
      <c r="F4" s="9">
        <v>129691832.18330994</v>
      </c>
      <c r="G4" s="9">
        <v>340917844.87763941</v>
      </c>
      <c r="H4" s="8">
        <v>0.50929896750544146</v>
      </c>
      <c r="I4" s="10">
        <v>1.6241825869978217</v>
      </c>
      <c r="J4" s="10">
        <v>1.7218070555259974</v>
      </c>
      <c r="K4" s="8">
        <v>-5.6698843354636097E-2</v>
      </c>
    </row>
    <row r="5" spans="1:11" x14ac:dyDescent="0.2">
      <c r="A5" s="1" t="s">
        <v>14</v>
      </c>
      <c r="B5" s="7">
        <v>320670919.11258429</v>
      </c>
      <c r="C5" s="7">
        <v>227431519.62618905</v>
      </c>
      <c r="D5" s="8">
        <v>0.40996691944742469</v>
      </c>
      <c r="E5" s="9">
        <v>202056637.81824154</v>
      </c>
      <c r="F5" s="9">
        <v>132324291.78823216</v>
      </c>
      <c r="G5" s="9">
        <v>345385954.69076186</v>
      </c>
      <c r="H5" s="8">
        <v>0.52698598202421676</v>
      </c>
      <c r="I5" s="10">
        <v>1.5870370056613532</v>
      </c>
      <c r="J5" s="10">
        <v>1.7187463284663314</v>
      </c>
      <c r="K5" s="8">
        <v>-7.6631042419450457E-2</v>
      </c>
    </row>
    <row r="6" spans="1:11" x14ac:dyDescent="0.2">
      <c r="A6" s="1" t="s">
        <v>15</v>
      </c>
      <c r="B6" s="7">
        <v>287924227.57117248</v>
      </c>
      <c r="C6" s="7">
        <v>252666422.73566872</v>
      </c>
      <c r="D6" s="8">
        <v>0.13954289791955976</v>
      </c>
      <c r="E6" s="9">
        <v>171003877.00504208</v>
      </c>
      <c r="F6" s="9">
        <v>162470765.86301878</v>
      </c>
      <c r="G6" s="9">
        <v>300674622.09047538</v>
      </c>
      <c r="H6" s="8">
        <v>5.25226034338412E-2</v>
      </c>
      <c r="I6" s="10">
        <v>1.6837309119041861</v>
      </c>
      <c r="J6" s="10">
        <v>1.5551510716103201</v>
      </c>
      <c r="K6" s="8">
        <v>8.2679967651454481E-2</v>
      </c>
    </row>
    <row r="7" spans="1:11" x14ac:dyDescent="0.2">
      <c r="A7" s="1" t="s">
        <v>16</v>
      </c>
      <c r="B7" s="7">
        <v>285182292.94935364</v>
      </c>
      <c r="C7" s="7">
        <v>205832970.95909554</v>
      </c>
      <c r="D7" s="8">
        <v>0.38550345758759375</v>
      </c>
      <c r="E7" s="9">
        <v>163271375.3007358</v>
      </c>
      <c r="F7" s="9">
        <v>116914244.5868537</v>
      </c>
      <c r="G7" s="9">
        <v>292088576.75177401</v>
      </c>
      <c r="H7" s="8">
        <v>0.39650574012762618</v>
      </c>
      <c r="I7" s="10">
        <v>1.7466793925997754</v>
      </c>
      <c r="J7" s="10">
        <v>1.7605466788332582</v>
      </c>
      <c r="K7" s="8">
        <v>-7.8766933022604291E-3</v>
      </c>
    </row>
    <row r="8" spans="1:11" x14ac:dyDescent="0.2">
      <c r="A8" s="1" t="s">
        <v>17</v>
      </c>
      <c r="B8" s="7">
        <v>286353814.62241483</v>
      </c>
      <c r="C8" s="7">
        <v>217825311.52702102</v>
      </c>
      <c r="D8" s="8">
        <v>0.31460303035945808</v>
      </c>
      <c r="E8" s="9">
        <v>162559137.5871903</v>
      </c>
      <c r="F8" s="9">
        <v>122586351.39179398</v>
      </c>
      <c r="G8" s="9">
        <v>292114927.04877222</v>
      </c>
      <c r="H8" s="8">
        <v>0.32607831902257817</v>
      </c>
      <c r="I8" s="10">
        <v>1.7615468181956351</v>
      </c>
      <c r="J8" s="10">
        <v>1.7769131928423969</v>
      </c>
      <c r="K8" s="8">
        <v>-8.6477914107786942E-3</v>
      </c>
    </row>
    <row r="9" spans="1:11" x14ac:dyDescent="0.2">
      <c r="A9" s="2" t="s">
        <v>18</v>
      </c>
      <c r="B9" s="7">
        <v>290449497.69022673</v>
      </c>
      <c r="C9" s="7">
        <v>227317723.83243802</v>
      </c>
      <c r="D9" s="8">
        <v>0.27772481966397322</v>
      </c>
      <c r="E9" s="9">
        <v>165510861.09676379</v>
      </c>
      <c r="F9" s="9">
        <v>130139958.10969944</v>
      </c>
      <c r="G9" s="9">
        <v>295333895.31216824</v>
      </c>
      <c r="H9" s="8">
        <v>0.27179078048508992</v>
      </c>
      <c r="I9" s="10">
        <v>1.7548851534503049</v>
      </c>
      <c r="J9" s="10">
        <v>1.7467173379530556</v>
      </c>
      <c r="K9" s="8">
        <v>4.676094591710543E-3</v>
      </c>
    </row>
    <row r="10" spans="1:11" x14ac:dyDescent="0.2">
      <c r="A10" s="1" t="s">
        <v>19</v>
      </c>
      <c r="B10" s="7">
        <v>277955198.93710542</v>
      </c>
      <c r="C10" s="7">
        <v>224362734.87565476</v>
      </c>
      <c r="D10" s="8">
        <v>0.23886526472924491</v>
      </c>
      <c r="E10" s="9">
        <v>153040082.33896989</v>
      </c>
      <c r="F10" s="9">
        <v>126397634.8891702</v>
      </c>
      <c r="G10" s="9">
        <v>278618275.05056351</v>
      </c>
      <c r="H10" s="8">
        <v>0.21078350467249937</v>
      </c>
      <c r="I10" s="10">
        <v>1.8162420425911392</v>
      </c>
      <c r="J10" s="10">
        <v>1.7750547891276578</v>
      </c>
      <c r="K10" s="8">
        <v>2.320337023722106E-2</v>
      </c>
    </row>
    <row r="11" spans="1:11" x14ac:dyDescent="0.2">
      <c r="A11" s="1" t="s">
        <v>20</v>
      </c>
      <c r="B11" s="7">
        <v>296317282.28744823</v>
      </c>
      <c r="C11" s="7">
        <v>247832539.35122359</v>
      </c>
      <c r="D11" s="8">
        <v>0.19563509724408296</v>
      </c>
      <c r="E11" s="9">
        <v>160351695.28534141</v>
      </c>
      <c r="F11" s="9">
        <v>135640878.84788162</v>
      </c>
      <c r="G11" s="9">
        <v>296338964.50676185</v>
      </c>
      <c r="H11" s="8">
        <v>0.18217711005196208</v>
      </c>
      <c r="I11" s="10">
        <v>1.8479420654531931</v>
      </c>
      <c r="J11" s="10">
        <v>1.8271227613081649</v>
      </c>
      <c r="K11" s="8">
        <v>1.1394584198667746E-2</v>
      </c>
    </row>
    <row r="12" spans="1:11" x14ac:dyDescent="0.2">
      <c r="A12" s="1" t="s">
        <v>21</v>
      </c>
      <c r="B12" s="7">
        <v>269014056.10168052</v>
      </c>
      <c r="C12" s="7">
        <v>228408969.96818474</v>
      </c>
      <c r="D12" s="8">
        <v>0.17777360556002547</v>
      </c>
      <c r="E12" s="9">
        <v>142455207.80195427</v>
      </c>
      <c r="F12" s="9">
        <v>124434104.56258833</v>
      </c>
      <c r="G12" s="9">
        <v>264946442.52099559</v>
      </c>
      <c r="H12" s="8">
        <v>0.14481781134339977</v>
      </c>
      <c r="I12" s="10">
        <v>1.8884387010386186</v>
      </c>
      <c r="J12" s="10">
        <v>1.8355817375931613</v>
      </c>
      <c r="K12" s="8">
        <v>2.8795755788442276E-2</v>
      </c>
    </row>
    <row r="13" spans="1:11" x14ac:dyDescent="0.2">
      <c r="A13" s="1" t="s">
        <v>22</v>
      </c>
      <c r="B13" s="7">
        <v>268899027.85742909</v>
      </c>
      <c r="C13" s="7">
        <v>230806596.55489102</v>
      </c>
      <c r="D13" s="8">
        <v>0.16504047921992052</v>
      </c>
      <c r="E13" s="9">
        <v>143274430.19320711</v>
      </c>
      <c r="F13" s="9">
        <v>128123786.44200146</v>
      </c>
      <c r="G13" s="9">
        <v>266880863.70472685</v>
      </c>
      <c r="H13" s="8">
        <v>0.11824497719937054</v>
      </c>
      <c r="I13" s="10">
        <v>1.8768342961213724</v>
      </c>
      <c r="J13" s="10">
        <v>1.8014343806733171</v>
      </c>
      <c r="K13" s="8">
        <v>4.1855488191511775E-2</v>
      </c>
    </row>
    <row r="14" spans="1:11" x14ac:dyDescent="0.2">
      <c r="A14" s="1" t="s">
        <v>23</v>
      </c>
      <c r="B14" s="7">
        <v>268416801.60262766</v>
      </c>
      <c r="C14" s="7">
        <v>236718664.11533099</v>
      </c>
      <c r="D14" s="8">
        <v>0.13390637196166802</v>
      </c>
      <c r="E14" s="9">
        <v>140581581.83343533</v>
      </c>
      <c r="F14" s="9">
        <v>131306523.70508084</v>
      </c>
      <c r="G14" s="9">
        <v>264810139.51509789</v>
      </c>
      <c r="H14" s="8">
        <v>7.0637173670670919E-2</v>
      </c>
      <c r="I14" s="10">
        <v>1.9093552530236664</v>
      </c>
      <c r="J14" s="10">
        <v>1.8027943348203508</v>
      </c>
      <c r="K14" s="8">
        <v>5.9108749204015237E-2</v>
      </c>
    </row>
    <row r="15" spans="1:11" x14ac:dyDescent="0.2">
      <c r="A15" s="1" t="s">
        <v>24</v>
      </c>
      <c r="B15" s="7">
        <v>274096093.18946666</v>
      </c>
      <c r="C15" s="7">
        <v>225869231.67169663</v>
      </c>
      <c r="D15" s="8">
        <v>0.21351673780813266</v>
      </c>
      <c r="E15" s="9">
        <v>144713471.95169345</v>
      </c>
      <c r="F15" s="9">
        <v>123818144.41691107</v>
      </c>
      <c r="G15" s="9">
        <v>269721891.69222558</v>
      </c>
      <c r="H15" s="8">
        <v>0.16875949858967612</v>
      </c>
      <c r="I15" s="10">
        <v>1.8940763064144666</v>
      </c>
      <c r="J15" s="10">
        <v>1.8242006882982142</v>
      </c>
      <c r="K15" s="8">
        <v>3.8304786619414583E-2</v>
      </c>
    </row>
    <row r="16" spans="1:11" x14ac:dyDescent="0.2">
      <c r="A16" s="1" t="s">
        <v>25</v>
      </c>
      <c r="B16" s="7">
        <v>258987961.52098188</v>
      </c>
      <c r="C16" s="7">
        <v>234716344.30420929</v>
      </c>
      <c r="D16" s="8">
        <v>0.10340829603802461</v>
      </c>
      <c r="E16" s="9">
        <v>135597133.6144855</v>
      </c>
      <c r="F16" s="9">
        <v>127346874.81546558</v>
      </c>
      <c r="G16" s="9">
        <v>256280869.41669509</v>
      </c>
      <c r="H16" s="8">
        <v>6.4786668722717405E-2</v>
      </c>
      <c r="I16" s="10">
        <v>1.9100008479822359</v>
      </c>
      <c r="J16" s="10">
        <v>1.8431245301488364</v>
      </c>
      <c r="K16" s="8">
        <v>3.6284210176508867E-2</v>
      </c>
    </row>
    <row r="17" spans="1:11" x14ac:dyDescent="0.2">
      <c r="A17" s="2" t="s">
        <v>26</v>
      </c>
      <c r="B17" s="7">
        <v>308311698.21405077</v>
      </c>
      <c r="C17" s="7">
        <v>276524675.66254431</v>
      </c>
      <c r="D17" s="8">
        <v>0.11495184824047174</v>
      </c>
      <c r="E17" s="9">
        <v>161928018.42479816</v>
      </c>
      <c r="F17" s="9">
        <v>149409377.48034143</v>
      </c>
      <c r="G17" s="9">
        <v>310296054.90114087</v>
      </c>
      <c r="H17" s="8">
        <v>8.3787081993179621E-2</v>
      </c>
      <c r="I17" s="10">
        <v>1.9040200012964521</v>
      </c>
      <c r="J17" s="10">
        <v>1.8507850535740815</v>
      </c>
      <c r="K17" s="8">
        <v>2.8763441556634413E-2</v>
      </c>
    </row>
    <row r="18" spans="1:11" x14ac:dyDescent="0.2">
      <c r="A18" s="1" t="s">
        <v>27</v>
      </c>
      <c r="B18" s="7">
        <v>256537210.22856137</v>
      </c>
      <c r="C18" s="7">
        <v>222905525.99908927</v>
      </c>
      <c r="D18" s="8">
        <v>0.15087864725977906</v>
      </c>
      <c r="E18" s="9">
        <v>134706052.47433412</v>
      </c>
      <c r="F18" s="9">
        <v>122264613.54986124</v>
      </c>
      <c r="G18" s="9">
        <v>253390484.3164461</v>
      </c>
      <c r="H18" s="8">
        <v>0.10176137413913609</v>
      </c>
      <c r="I18" s="10">
        <v>1.9044504634983468</v>
      </c>
      <c r="J18" s="10">
        <v>1.8231393606279296</v>
      </c>
      <c r="K18" s="8">
        <v>4.4599499427411773E-2</v>
      </c>
    </row>
    <row r="19" spans="1:11" x14ac:dyDescent="0.2">
      <c r="A19" s="1" t="s">
        <v>28</v>
      </c>
      <c r="B19" s="7">
        <v>262493862.47056305</v>
      </c>
      <c r="C19" s="7">
        <v>222693806.5304634</v>
      </c>
      <c r="D19" s="8">
        <v>0.17872098268101233</v>
      </c>
      <c r="E19" s="9">
        <v>138342946.34778494</v>
      </c>
      <c r="F19" s="9">
        <v>119766526.4566507</v>
      </c>
      <c r="G19" s="9">
        <v>259496608.93081596</v>
      </c>
      <c r="H19" s="8">
        <v>0.15510403081358567</v>
      </c>
      <c r="I19" s="10">
        <v>1.8974349465911127</v>
      </c>
      <c r="J19" s="10">
        <v>1.8593993813481862</v>
      </c>
      <c r="K19" s="8">
        <v>2.0455834085170144E-2</v>
      </c>
    </row>
    <row r="20" spans="1:11" x14ac:dyDescent="0.2">
      <c r="A20" s="1" t="s">
        <v>29</v>
      </c>
      <c r="B20" s="7">
        <v>256439583.12031853</v>
      </c>
      <c r="C20" s="7">
        <v>221950711.90001312</v>
      </c>
      <c r="D20" s="8">
        <v>0.15538977516703056</v>
      </c>
      <c r="E20" s="9">
        <v>134267481.63519144</v>
      </c>
      <c r="F20" s="9">
        <v>118259888.60219267</v>
      </c>
      <c r="G20" s="9">
        <v>251833503.95053217</v>
      </c>
      <c r="H20" s="8">
        <v>0.13535823905984087</v>
      </c>
      <c r="I20" s="10">
        <v>1.9099349257981437</v>
      </c>
      <c r="J20" s="10">
        <v>1.8768045282093442</v>
      </c>
      <c r="K20" s="8">
        <v>1.7652556294932426E-2</v>
      </c>
    </row>
    <row r="21" spans="1:11" x14ac:dyDescent="0.2">
      <c r="A21" s="1" t="s">
        <v>30</v>
      </c>
      <c r="B21" s="7">
        <v>256466095.28297719</v>
      </c>
      <c r="C21" s="7">
        <v>228494627.9574157</v>
      </c>
      <c r="D21" s="8">
        <v>0.12241630175556908</v>
      </c>
      <c r="E21" s="9">
        <v>134498742.84918845</v>
      </c>
      <c r="F21" s="9">
        <v>123908782.62881982</v>
      </c>
      <c r="G21" s="9">
        <v>252108191.99697489</v>
      </c>
      <c r="H21" s="8">
        <v>8.5464397940458778E-2</v>
      </c>
      <c r="I21" s="10">
        <v>1.9068477280381169</v>
      </c>
      <c r="J21" s="10">
        <v>1.8440552247787974</v>
      </c>
      <c r="K21" s="8">
        <v>3.405131387366761E-2</v>
      </c>
    </row>
    <row r="22" spans="1:11" x14ac:dyDescent="0.2">
      <c r="A22" s="1" t="s">
        <v>31</v>
      </c>
      <c r="B22" s="7">
        <v>262697638.27404374</v>
      </c>
      <c r="C22" s="7">
        <v>232666201.04795015</v>
      </c>
      <c r="D22" s="8">
        <v>0.12907520340655071</v>
      </c>
      <c r="E22" s="9">
        <v>139053706.32379943</v>
      </c>
      <c r="F22" s="9">
        <v>126777199.63945778</v>
      </c>
      <c r="G22" s="9">
        <v>259645165.44344002</v>
      </c>
      <c r="H22" s="8">
        <v>9.683041729987317E-2</v>
      </c>
      <c r="I22" s="10">
        <v>1.8891981129718696</v>
      </c>
      <c r="J22" s="10">
        <v>1.8352357140713853</v>
      </c>
      <c r="K22" s="8">
        <v>2.9403524837020082E-2</v>
      </c>
    </row>
    <row r="23" spans="1:11" x14ac:dyDescent="0.2">
      <c r="A23" s="11" t="s">
        <v>32</v>
      </c>
      <c r="B23" s="7">
        <v>260212353.91547459</v>
      </c>
      <c r="C23" s="7">
        <v>227818992.31415567</v>
      </c>
      <c r="D23" s="8">
        <v>0.14218903030107971</v>
      </c>
      <c r="E23" s="9">
        <v>136889838.02974647</v>
      </c>
      <c r="F23" s="9">
        <v>123666819.55349371</v>
      </c>
      <c r="G23" s="9">
        <v>256136869.47801608</v>
      </c>
      <c r="H23" s="8">
        <v>0.10692043761731738</v>
      </c>
      <c r="I23" s="10">
        <v>1.9008952874273921</v>
      </c>
      <c r="J23" s="10">
        <v>1.8421997491640358</v>
      </c>
      <c r="K23" s="8">
        <v>3.1861657939097794E-2</v>
      </c>
    </row>
    <row r="24" spans="1:11" x14ac:dyDescent="0.2">
      <c r="A24" s="11" t="s">
        <v>33</v>
      </c>
      <c r="B24" s="7">
        <v>257324926.94569647</v>
      </c>
      <c r="C24" s="7">
        <v>221838001.63631618</v>
      </c>
      <c r="D24" s="8">
        <v>0.15996774694877561</v>
      </c>
      <c r="E24" s="9">
        <v>137073334.36345488</v>
      </c>
      <c r="F24" s="9">
        <v>121417115.89368799</v>
      </c>
      <c r="G24" s="9">
        <v>255656205.60765043</v>
      </c>
      <c r="H24" s="8">
        <v>0.12894583904264326</v>
      </c>
      <c r="I24" s="10">
        <v>1.87728975374968</v>
      </c>
      <c r="J24" s="10">
        <v>1.827074062771435</v>
      </c>
      <c r="K24" s="8">
        <v>2.7484212053272901E-2</v>
      </c>
    </row>
    <row r="25" spans="1:11" x14ac:dyDescent="0.2">
      <c r="A25" s="11" t="s">
        <v>34</v>
      </c>
      <c r="B25" s="7">
        <v>250578596.11361945</v>
      </c>
      <c r="C25" s="7">
        <v>245180683.3262262</v>
      </c>
      <c r="D25" s="8">
        <v>2.2016060621753902E-2</v>
      </c>
      <c r="E25" s="9">
        <v>134727331.13171306</v>
      </c>
      <c r="F25" s="9">
        <v>134837673.14472622</v>
      </c>
      <c r="G25" s="9">
        <v>250815362.62704691</v>
      </c>
      <c r="H25" s="8">
        <v>-8.2651075373672844E-4</v>
      </c>
      <c r="I25" s="10">
        <v>1.8598817228317597</v>
      </c>
      <c r="J25" s="10">
        <v>1.8183401111501294</v>
      </c>
      <c r="K25" s="8">
        <v>2.2845897435191345E-2</v>
      </c>
    </row>
    <row r="26" spans="1:11" x14ac:dyDescent="0.2">
      <c r="A26" s="11" t="s">
        <v>35</v>
      </c>
      <c r="B26" s="7">
        <v>273925317.37737566</v>
      </c>
      <c r="C26" s="7">
        <v>232805054.18161547</v>
      </c>
      <c r="D26" s="8">
        <v>0.17662959827187225</v>
      </c>
      <c r="E26" s="9">
        <v>150301560.06980774</v>
      </c>
      <c r="F26" s="9">
        <v>132590571.86027788</v>
      </c>
      <c r="G26" s="9">
        <v>280465800.14087474</v>
      </c>
      <c r="H26" s="8">
        <v>0.13356096492978486</v>
      </c>
      <c r="I26" s="10">
        <v>1.8224785928957168</v>
      </c>
      <c r="J26" s="10">
        <v>1.755819580182328</v>
      </c>
      <c r="K26" s="8">
        <v>3.7964614055885401E-2</v>
      </c>
    </row>
    <row r="27" spans="1:11" x14ac:dyDescent="0.2">
      <c r="A27" s="11" t="s">
        <v>42</v>
      </c>
      <c r="B27" s="7">
        <v>256446856.90432552</v>
      </c>
      <c r="C27" s="7">
        <v>221318165.85824111</v>
      </c>
      <c r="D27" s="8">
        <v>0.15872484262581979</v>
      </c>
      <c r="E27" s="9">
        <v>143573984.99094436</v>
      </c>
      <c r="F27" s="9">
        <v>126079892.51520851</v>
      </c>
      <c r="G27" s="9">
        <v>261252809.15280056</v>
      </c>
      <c r="H27" s="8">
        <v>0.13873469291935259</v>
      </c>
      <c r="I27" s="10">
        <v>1.786141171993501</v>
      </c>
      <c r="J27" s="10">
        <v>1.755386495834828</v>
      </c>
      <c r="K27" s="8">
        <v>1.7520173609428771E-2</v>
      </c>
    </row>
    <row r="28" spans="1:11" x14ac:dyDescent="0.2">
      <c r="A28" s="11" t="s">
        <v>43</v>
      </c>
      <c r="B28" s="7">
        <v>250623840.66825199</v>
      </c>
      <c r="C28" s="7">
        <v>218031685.97997952</v>
      </c>
      <c r="D28" s="8">
        <v>0.14948356951780489</v>
      </c>
      <c r="E28" s="9">
        <v>139121071.1874786</v>
      </c>
      <c r="F28" s="9">
        <v>123027632.2420245</v>
      </c>
      <c r="G28" s="9">
        <v>253876385.1491507</v>
      </c>
      <c r="H28" s="8">
        <v>0.13076601950108946</v>
      </c>
      <c r="I28" s="10">
        <v>1.8014370922049185</v>
      </c>
      <c r="J28" s="10">
        <v>1.7722180812721904</v>
      </c>
      <c r="K28" s="8">
        <v>1.6487254724177759E-2</v>
      </c>
    </row>
    <row r="29" spans="1:11" x14ac:dyDescent="0.2">
      <c r="A29" s="11" t="s">
        <v>44</v>
      </c>
      <c r="B29" s="7">
        <v>245746025.48841873</v>
      </c>
      <c r="C29" s="7">
        <v>215160854.5627698</v>
      </c>
      <c r="D29" s="8">
        <v>0.14215025771207923</v>
      </c>
      <c r="E29" s="9">
        <v>136950083.99893385</v>
      </c>
      <c r="F29" s="9">
        <v>122494053.01241004</v>
      </c>
      <c r="G29" s="9">
        <v>249728815.75747016</v>
      </c>
      <c r="H29" s="8">
        <v>0.1179760188513068</v>
      </c>
      <c r="I29" s="10">
        <v>1.794331013999894</v>
      </c>
      <c r="J29" s="10">
        <v>1.7565006177389673</v>
      </c>
      <c r="K29" s="8">
        <v>2.1537365759440187E-2</v>
      </c>
    </row>
    <row r="30" spans="1:11" x14ac:dyDescent="0.2">
      <c r="A30" s="11" t="s">
        <v>45</v>
      </c>
      <c r="B30" s="7">
        <v>250981859.79936776</v>
      </c>
      <c r="C30" s="7">
        <v>226969635.68584958</v>
      </c>
      <c r="D30" s="8">
        <v>0.10579487445956728</v>
      </c>
      <c r="E30" s="9">
        <v>144600495.88459098</v>
      </c>
      <c r="F30" s="9">
        <v>133300203.9278392</v>
      </c>
      <c r="G30" s="9">
        <v>260929003.7772727</v>
      </c>
      <c r="H30" s="8">
        <v>8.4637870699593998E-2</v>
      </c>
      <c r="I30" s="10">
        <v>1.7356004816041257</v>
      </c>
      <c r="J30" s="10">
        <v>1.7026953067222541</v>
      </c>
      <c r="K30" s="8">
        <v>1.932534538150292E-2</v>
      </c>
    </row>
    <row r="31" spans="1:11" x14ac:dyDescent="0.2">
      <c r="A31" s="1" t="s">
        <v>51</v>
      </c>
      <c r="B31" s="7">
        <v>255470645.66496593</v>
      </c>
      <c r="C31" s="7">
        <v>230068017.71829867</v>
      </c>
      <c r="D31" s="8">
        <v>0.11041355595009689</v>
      </c>
      <c r="E31" s="9">
        <v>144929223.84592846</v>
      </c>
      <c r="F31" s="9">
        <v>135041840.15446684</v>
      </c>
      <c r="G31" s="9">
        <v>265288791.41448414</v>
      </c>
      <c r="H31" s="8">
        <v>7.2912177891891819E-2</v>
      </c>
      <c r="I31" s="10">
        <v>1.7626674076726714</v>
      </c>
      <c r="J31" s="10">
        <v>1.7036800682871529</v>
      </c>
      <c r="K31" s="8">
        <v>3.4623483882641894E-2</v>
      </c>
    </row>
    <row r="32" spans="1:11" x14ac:dyDescent="0.2">
      <c r="A32" s="11" t="s">
        <v>52</v>
      </c>
      <c r="B32" s="7">
        <v>251083215.71020287</v>
      </c>
      <c r="C32" s="7">
        <v>224186459.0675081</v>
      </c>
      <c r="D32" s="8">
        <v>0.11997493851578026</v>
      </c>
      <c r="E32" s="9">
        <v>143822470.60907847</v>
      </c>
      <c r="F32" s="9">
        <v>130732868.82636081</v>
      </c>
      <c r="G32" s="9">
        <v>260698300.90223059</v>
      </c>
      <c r="H32" s="8">
        <v>9.8769042315791367E-2</v>
      </c>
      <c r="I32" s="10">
        <v>1.746130154969068</v>
      </c>
      <c r="J32" s="10">
        <v>1.7148441773730119</v>
      </c>
      <c r="K32" s="8">
        <v>1.8244210178900006E-2</v>
      </c>
    </row>
    <row r="33" spans="1:11" x14ac:dyDescent="0.2">
      <c r="A33" s="11" t="s">
        <v>53</v>
      </c>
      <c r="B33" s="7">
        <v>248465968.34735939</v>
      </c>
      <c r="C33" s="7">
        <v>220556984.47186792</v>
      </c>
      <c r="D33" s="8">
        <v>0.12653865368317668</v>
      </c>
      <c r="E33" s="9">
        <v>144596473.86384374</v>
      </c>
      <c r="F33" s="9">
        <v>131071551.65242249</v>
      </c>
      <c r="G33" s="9">
        <v>260063218.37383983</v>
      </c>
      <c r="H33" s="8">
        <v>0.10306009343852063</v>
      </c>
      <c r="I33" s="10">
        <v>1.7182816572625252</v>
      </c>
      <c r="J33" s="10">
        <v>1.6827224033043113</v>
      </c>
      <c r="K33" s="8">
        <v>2.1131978684295921E-2</v>
      </c>
    </row>
    <row r="34" spans="1:11" x14ac:dyDescent="0.2">
      <c r="A34" s="11" t="s">
        <v>54</v>
      </c>
      <c r="B34" s="7">
        <v>256226288.8862876</v>
      </c>
      <c r="C34" s="7">
        <v>224578609.58525291</v>
      </c>
      <c r="D34" s="8">
        <v>0.14092027446193992</v>
      </c>
      <c r="E34" s="9">
        <v>146765413.39121073</v>
      </c>
      <c r="F34" s="9">
        <v>131439268.09290373</v>
      </c>
      <c r="G34" s="9">
        <v>267765659.76464444</v>
      </c>
      <c r="H34" s="8">
        <v>0.11607396923617795</v>
      </c>
      <c r="I34" s="10">
        <v>1.7463710985985088</v>
      </c>
      <c r="J34" s="10">
        <v>1.7086137519521141</v>
      </c>
      <c r="K34" s="8">
        <v>2.2098234082019101E-2</v>
      </c>
    </row>
    <row r="35" spans="1:11" x14ac:dyDescent="0.2">
      <c r="A35" s="1" t="s">
        <v>65</v>
      </c>
      <c r="B35" s="7">
        <v>258201666.245148</v>
      </c>
      <c r="C35" s="7">
        <v>233155094.57634908</v>
      </c>
      <c r="D35" s="8">
        <v>0.10742450948502505</v>
      </c>
      <c r="E35" s="9">
        <v>149879512.23256072</v>
      </c>
      <c r="F35" s="9">
        <v>140433650.61857739</v>
      </c>
      <c r="G35" s="9">
        <v>272814165.34090352</v>
      </c>
      <c r="H35" s="8">
        <v>7.2912177891891819E-2</v>
      </c>
      <c r="I35" s="10">
        <v>1.7626674076726714</v>
      </c>
      <c r="J35" s="10">
        <v>1.7036800682871529</v>
      </c>
      <c r="K35" s="8">
        <v>3.4623483882641894E-2</v>
      </c>
    </row>
    <row r="36" spans="1:11" x14ac:dyDescent="0.2">
      <c r="A36" s="11" t="s">
        <v>66</v>
      </c>
      <c r="B36" s="7">
        <v>265381447.30720645</v>
      </c>
      <c r="C36" s="7">
        <v>232421432.64415085</v>
      </c>
      <c r="D36" s="8">
        <v>0.14181142542701333</v>
      </c>
      <c r="E36" s="9">
        <v>158356344.65477854</v>
      </c>
      <c r="F36" s="9">
        <v>144138297.26716179</v>
      </c>
      <c r="G36" s="9">
        <v>285399392.45235568</v>
      </c>
      <c r="H36" s="8">
        <v>9.8769042315791367E-2</v>
      </c>
      <c r="I36" s="10">
        <v>1.746130154969068</v>
      </c>
      <c r="J36" s="10">
        <v>1.7148441773730119</v>
      </c>
      <c r="K36" s="8">
        <v>1.8244210178900006E-2</v>
      </c>
    </row>
    <row r="37" spans="1:11" x14ac:dyDescent="0.2">
      <c r="A37" s="11" t="s">
        <v>67</v>
      </c>
      <c r="B37" s="7">
        <v>303839469.17790914</v>
      </c>
      <c r="C37" s="7">
        <v>256415733.78307334</v>
      </c>
      <c r="D37" s="8">
        <v>0.18494861721299866</v>
      </c>
      <c r="E37" s="9">
        <v>213364074.72042066</v>
      </c>
      <c r="F37" s="9">
        <v>185271102.75978184</v>
      </c>
      <c r="G37" s="9">
        <v>353982644.17280442</v>
      </c>
      <c r="H37" s="8">
        <v>0.10306009343852063</v>
      </c>
      <c r="I37" s="10">
        <v>1.7182816572625252</v>
      </c>
      <c r="J37" s="10">
        <v>1.6827224033043113</v>
      </c>
      <c r="K37" s="8">
        <v>2.1131978684295921E-2</v>
      </c>
    </row>
    <row r="38" spans="1:11" x14ac:dyDescent="0.2">
      <c r="A38" s="11" t="s">
        <v>68</v>
      </c>
      <c r="B38" s="7">
        <v>263301667.8954334</v>
      </c>
      <c r="C38" s="7">
        <v>250518106.69687843</v>
      </c>
      <c r="D38" s="8">
        <v>5.1028491980513006E-2</v>
      </c>
      <c r="E38" s="9">
        <v>187274788.68987614</v>
      </c>
      <c r="F38" s="9">
        <v>187534147.31958991</v>
      </c>
      <c r="G38" s="9">
        <v>304493501.45561874</v>
      </c>
      <c r="H38" s="8">
        <v>0.11607396923617795</v>
      </c>
      <c r="I38" s="10">
        <v>1.7463710985985088</v>
      </c>
      <c r="J38" s="10">
        <v>1.7086137519521141</v>
      </c>
      <c r="K38" s="8">
        <v>2.2098234082019101E-2</v>
      </c>
    </row>
    <row r="39" spans="1:11" s="4" customFormat="1" x14ac:dyDescent="0.2">
      <c r="A39" s="12" t="s">
        <v>69</v>
      </c>
      <c r="B39" s="13">
        <v>10148666676.68454</v>
      </c>
      <c r="C39" s="13">
        <v>8500909303.4132566</v>
      </c>
      <c r="D39" s="14">
        <v>0.19383307296428642</v>
      </c>
      <c r="E39" s="15">
        <v>5765792664.0507984</v>
      </c>
      <c r="F39" s="15">
        <v>4904478564.0748987</v>
      </c>
      <c r="G39" s="15">
        <v>10439185172.754101</v>
      </c>
      <c r="H39" s="14">
        <v>0.19059542989298262</v>
      </c>
      <c r="I39" s="16">
        <v>1.7912249198463881</v>
      </c>
      <c r="J39" s="16">
        <v>1.7725977204228298</v>
      </c>
      <c r="K39" s="14">
        <v>1.0508418920405138E-2</v>
      </c>
    </row>
  </sheetData>
  <pageMargins left="0.7" right="0.7" top="0.75" bottom="0.75" header="0.3" footer="0.3"/>
  <pageSetup orientation="portrait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B801B-2F9B-4514-B5BF-EA67FDD3B592}">
  <dimension ref="A1:L39"/>
  <sheetViews>
    <sheetView workbookViewId="0"/>
  </sheetViews>
  <sheetFormatPr defaultColWidth="9.140625" defaultRowHeight="14.25" x14ac:dyDescent="0.2"/>
  <cols>
    <col min="1" max="1" width="25.85546875" style="5" bestFit="1" customWidth="1"/>
    <col min="2" max="2" width="21" style="5" customWidth="1"/>
    <col min="3" max="3" width="21" style="5" hidden="1" customWidth="1"/>
    <col min="4" max="4" width="18.28515625" style="5" customWidth="1"/>
    <col min="5" max="6" width="21" style="5" hidden="1" customWidth="1"/>
    <col min="7" max="7" width="13.85546875" style="5" hidden="1" customWidth="1"/>
    <col min="8" max="8" width="21" style="5" customWidth="1"/>
    <col min="9" max="9" width="18.28515625" style="5" customWidth="1"/>
    <col min="10" max="10" width="18" style="5" customWidth="1"/>
    <col min="11" max="11" width="18" style="5" hidden="1" customWidth="1"/>
    <col min="12" max="12" width="18" style="5" customWidth="1"/>
    <col min="13" max="16384" width="9.140625" style="3"/>
  </cols>
  <sheetData>
    <row r="1" spans="1:12" s="4" customFormat="1" ht="42.75" x14ac:dyDescent="0.2">
      <c r="A1" s="6" t="s">
        <v>0</v>
      </c>
      <c r="B1" s="6" t="s">
        <v>1</v>
      </c>
      <c r="C1" s="6" t="s">
        <v>46</v>
      </c>
      <c r="D1" s="6" t="s">
        <v>36</v>
      </c>
      <c r="E1" s="6" t="s">
        <v>2</v>
      </c>
      <c r="F1" s="6" t="s">
        <v>47</v>
      </c>
      <c r="G1" s="6" t="s">
        <v>41</v>
      </c>
      <c r="H1" s="6" t="s">
        <v>40</v>
      </c>
      <c r="I1" s="6" t="s">
        <v>37</v>
      </c>
      <c r="J1" s="6" t="s">
        <v>49</v>
      </c>
      <c r="K1" s="6" t="s">
        <v>48</v>
      </c>
      <c r="L1" s="6" t="s">
        <v>50</v>
      </c>
    </row>
    <row r="2" spans="1:12" x14ac:dyDescent="0.2">
      <c r="A2" s="1" t="s">
        <v>11</v>
      </c>
      <c r="B2" s="7">
        <v>169884932.4524399</v>
      </c>
      <c r="C2" s="7">
        <v>109102628.70203163</v>
      </c>
      <c r="D2" s="8">
        <v>0.55711126737752414</v>
      </c>
      <c r="E2" s="9">
        <v>34626233.508593224</v>
      </c>
      <c r="F2" s="9">
        <v>22747661.320183761</v>
      </c>
      <c r="G2" s="9">
        <v>4</v>
      </c>
      <c r="H2" s="9">
        <f>E2*G2</f>
        <v>138504934.0343729</v>
      </c>
      <c r="I2" s="8">
        <v>0.52218872178608222</v>
      </c>
      <c r="J2" s="10">
        <v>4.9062492578142933</v>
      </c>
      <c r="K2" s="10">
        <v>4.7962129893865617</v>
      </c>
      <c r="L2" s="8">
        <v>2.2942323176895721E-2</v>
      </c>
    </row>
    <row r="3" spans="1:12" x14ac:dyDescent="0.2">
      <c r="A3" s="1" t="s">
        <v>12</v>
      </c>
      <c r="B3" s="7">
        <v>131385835.60806406</v>
      </c>
      <c r="C3" s="7">
        <v>109271327.57512422</v>
      </c>
      <c r="D3" s="8">
        <v>0.20238161760902992</v>
      </c>
      <c r="E3" s="9">
        <v>26904829.649828073</v>
      </c>
      <c r="F3" s="9">
        <v>22701392.308667824</v>
      </c>
      <c r="G3" s="9">
        <v>4</v>
      </c>
      <c r="H3" s="9">
        <f t="shared" ref="H3:H38" si="0">E3*G3</f>
        <v>107619318.59931229</v>
      </c>
      <c r="I3" s="8">
        <v>0.18516209420138943</v>
      </c>
      <c r="J3" s="10">
        <v>4.8833550451007461</v>
      </c>
      <c r="K3" s="10">
        <v>4.813419639173512</v>
      </c>
      <c r="L3" s="8">
        <v>1.4529255948945765E-2</v>
      </c>
    </row>
    <row r="4" spans="1:12" x14ac:dyDescent="0.2">
      <c r="A4" s="1" t="s">
        <v>13</v>
      </c>
      <c r="B4" s="7">
        <v>140796380.26018265</v>
      </c>
      <c r="C4" s="7">
        <v>112048279.30055696</v>
      </c>
      <c r="D4" s="8">
        <v>0.25656887494463104</v>
      </c>
      <c r="E4" s="9">
        <v>28601639.394271899</v>
      </c>
      <c r="F4" s="9">
        <v>23352023.002472363</v>
      </c>
      <c r="G4" s="9">
        <v>4</v>
      </c>
      <c r="H4" s="9">
        <f t="shared" si="0"/>
        <v>114406557.5770876</v>
      </c>
      <c r="I4" s="8">
        <v>0.22480349523652574</v>
      </c>
      <c r="J4" s="10">
        <v>4.9226681841314379</v>
      </c>
      <c r="K4" s="10">
        <v>4.7982258020512401</v>
      </c>
      <c r="L4" s="8">
        <v>2.5935082510497691E-2</v>
      </c>
    </row>
    <row r="5" spans="1:12" x14ac:dyDescent="0.2">
      <c r="A5" s="1" t="s">
        <v>14</v>
      </c>
      <c r="B5" s="7">
        <v>138353726.70975485</v>
      </c>
      <c r="C5" s="7">
        <v>114079786.23003869</v>
      </c>
      <c r="D5" s="8">
        <v>0.2127803818878872</v>
      </c>
      <c r="E5" s="9">
        <v>28166651.067942474</v>
      </c>
      <c r="F5" s="9">
        <v>23897715.41111264</v>
      </c>
      <c r="G5" s="9">
        <v>4</v>
      </c>
      <c r="H5" s="9">
        <f t="shared" si="0"/>
        <v>112666604.2717699</v>
      </c>
      <c r="I5" s="8">
        <v>0.17863363017724879</v>
      </c>
      <c r="J5" s="10">
        <v>4.911969349001537</v>
      </c>
      <c r="K5" s="10">
        <v>4.7736691255847248</v>
      </c>
      <c r="L5" s="8">
        <v>2.8971472420571652E-2</v>
      </c>
    </row>
    <row r="6" spans="1:12" x14ac:dyDescent="0.2">
      <c r="A6" s="1" t="s">
        <v>15</v>
      </c>
      <c r="B6" s="7">
        <v>130838585.46591493</v>
      </c>
      <c r="C6" s="7">
        <v>118956707.48959506</v>
      </c>
      <c r="D6" s="8">
        <v>9.9884052165441509E-2</v>
      </c>
      <c r="E6" s="9">
        <v>26295804.187264815</v>
      </c>
      <c r="F6" s="9">
        <v>25526198.005984325</v>
      </c>
      <c r="G6" s="9">
        <v>4</v>
      </c>
      <c r="H6" s="9">
        <f t="shared" si="0"/>
        <v>105183216.74905926</v>
      </c>
      <c r="I6" s="8">
        <v>3.0149659620287542E-2</v>
      </c>
      <c r="J6" s="10">
        <v>4.9756449559082396</v>
      </c>
      <c r="K6" s="10">
        <v>4.6601811778513591</v>
      </c>
      <c r="L6" s="8">
        <v>6.7693457832969803E-2</v>
      </c>
    </row>
    <row r="7" spans="1:12" x14ac:dyDescent="0.2">
      <c r="A7" s="1" t="s">
        <v>16</v>
      </c>
      <c r="B7" s="7">
        <v>133293528.56331001</v>
      </c>
      <c r="C7" s="7">
        <v>105380065.4162887</v>
      </c>
      <c r="D7" s="8">
        <v>0.26488371436052172</v>
      </c>
      <c r="E7" s="9">
        <v>26614626.986579843</v>
      </c>
      <c r="F7" s="9">
        <v>22017210.03003823</v>
      </c>
      <c r="G7" s="9">
        <v>4</v>
      </c>
      <c r="H7" s="9">
        <f t="shared" si="0"/>
        <v>106458507.94631937</v>
      </c>
      <c r="I7" s="8">
        <v>0.20881015125301186</v>
      </c>
      <c r="J7" s="10">
        <v>5.0082809212588977</v>
      </c>
      <c r="K7" s="10">
        <v>4.7862588072020911</v>
      </c>
      <c r="L7" s="8">
        <v>4.6387402562251816E-2</v>
      </c>
    </row>
    <row r="8" spans="1:12" x14ac:dyDescent="0.2">
      <c r="A8" s="1" t="s">
        <v>17</v>
      </c>
      <c r="B8" s="7">
        <v>135328656.02697697</v>
      </c>
      <c r="C8" s="7">
        <v>112420513.62016086</v>
      </c>
      <c r="D8" s="8">
        <v>0.20377190664878703</v>
      </c>
      <c r="E8" s="9">
        <v>27054865.421989441</v>
      </c>
      <c r="F8" s="9">
        <v>23430271.609825641</v>
      </c>
      <c r="G8" s="9">
        <v>4</v>
      </c>
      <c r="H8" s="9">
        <f t="shared" si="0"/>
        <v>108219461.68795776</v>
      </c>
      <c r="I8" s="8">
        <v>0.1546970463049947</v>
      </c>
      <c r="J8" s="10">
        <v>5.0020081015441171</v>
      </c>
      <c r="K8" s="10">
        <v>4.7980883658649764</v>
      </c>
      <c r="L8" s="8">
        <v>4.2500204275078834E-2</v>
      </c>
    </row>
    <row r="9" spans="1:12" x14ac:dyDescent="0.2">
      <c r="A9" s="2" t="s">
        <v>18</v>
      </c>
      <c r="B9" s="7">
        <v>136661327.17302346</v>
      </c>
      <c r="C9" s="7">
        <v>115220778.17203549</v>
      </c>
      <c r="D9" s="8">
        <v>0.1860823138078031</v>
      </c>
      <c r="E9" s="9">
        <v>27134366.318010319</v>
      </c>
      <c r="F9" s="9">
        <v>24162938.337728031</v>
      </c>
      <c r="G9" s="9">
        <v>4</v>
      </c>
      <c r="H9" s="9">
        <f t="shared" si="0"/>
        <v>108537465.27204128</v>
      </c>
      <c r="I9" s="8">
        <v>0.12297461255540673</v>
      </c>
      <c r="J9" s="10">
        <v>5.0364665078732678</v>
      </c>
      <c r="K9" s="10">
        <v>4.7684920005001903</v>
      </c>
      <c r="L9" s="8">
        <v>5.6196908235343235E-2</v>
      </c>
    </row>
    <row r="10" spans="1:12" x14ac:dyDescent="0.2">
      <c r="A10" s="1" t="s">
        <v>19</v>
      </c>
      <c r="B10" s="7">
        <v>134899218.4493804</v>
      </c>
      <c r="C10" s="7">
        <v>117440203.08653255</v>
      </c>
      <c r="D10" s="8">
        <v>0.14866302087355604</v>
      </c>
      <c r="E10" s="9">
        <v>26826662.465556737</v>
      </c>
      <c r="F10" s="9">
        <v>24966467.477910385</v>
      </c>
      <c r="G10" s="9">
        <v>4</v>
      </c>
      <c r="H10" s="9">
        <f t="shared" si="0"/>
        <v>107306649.86222695</v>
      </c>
      <c r="I10" s="8">
        <v>7.4507736799056562E-2</v>
      </c>
      <c r="J10" s="10">
        <v>5.0285501829599593</v>
      </c>
      <c r="K10" s="10">
        <v>4.7039174921498317</v>
      </c>
      <c r="L10" s="8">
        <v>6.9013262105870971E-2</v>
      </c>
    </row>
    <row r="11" spans="1:12" x14ac:dyDescent="0.2">
      <c r="A11" s="1" t="s">
        <v>20</v>
      </c>
      <c r="B11" s="7">
        <v>149968030.08559838</v>
      </c>
      <c r="C11" s="7">
        <v>135996957.90885487</v>
      </c>
      <c r="D11" s="8">
        <v>0.10273076980226953</v>
      </c>
      <c r="E11" s="9">
        <v>30319740.937739417</v>
      </c>
      <c r="F11" s="9">
        <v>30559730.873534814</v>
      </c>
      <c r="G11" s="9">
        <v>4</v>
      </c>
      <c r="H11" s="9">
        <f t="shared" si="0"/>
        <v>121278963.75095767</v>
      </c>
      <c r="I11" s="8">
        <v>-7.853142973953068E-3</v>
      </c>
      <c r="J11" s="10">
        <v>4.9462173965652525</v>
      </c>
      <c r="K11" s="10">
        <v>4.450201425910798</v>
      </c>
      <c r="L11" s="8">
        <v>0.11145921795055325</v>
      </c>
    </row>
    <row r="12" spans="1:12" x14ac:dyDescent="0.2">
      <c r="A12" s="1" t="s">
        <v>21</v>
      </c>
      <c r="B12" s="7">
        <v>137390676.31863818</v>
      </c>
      <c r="C12" s="7">
        <v>123520342.67352043</v>
      </c>
      <c r="D12" s="8">
        <v>0.11229189739036553</v>
      </c>
      <c r="E12" s="9">
        <v>27369551.471182525</v>
      </c>
      <c r="F12" s="9">
        <v>26557821.987219244</v>
      </c>
      <c r="G12" s="9">
        <v>4</v>
      </c>
      <c r="H12" s="9">
        <f t="shared" si="0"/>
        <v>109478205.8847301</v>
      </c>
      <c r="I12" s="8">
        <v>3.0564610469710946E-2</v>
      </c>
      <c r="J12" s="10">
        <v>5.0198366043118092</v>
      </c>
      <c r="K12" s="10">
        <v>4.6509967094803057</v>
      </c>
      <c r="L12" s="8">
        <v>7.9303409112219517E-2</v>
      </c>
    </row>
    <row r="13" spans="1:12" x14ac:dyDescent="0.2">
      <c r="A13" s="1" t="s">
        <v>22</v>
      </c>
      <c r="B13" s="7">
        <v>136144489.2488935</v>
      </c>
      <c r="C13" s="7">
        <v>121695527.19989552</v>
      </c>
      <c r="D13" s="8">
        <v>0.11873042815504882</v>
      </c>
      <c r="E13" s="9">
        <v>26999007.924780507</v>
      </c>
      <c r="F13" s="9">
        <v>25805312.430277031</v>
      </c>
      <c r="G13" s="9">
        <v>4</v>
      </c>
      <c r="H13" s="9">
        <f t="shared" si="0"/>
        <v>107996031.69912203</v>
      </c>
      <c r="I13" s="8">
        <v>4.6257742382647092E-2</v>
      </c>
      <c r="J13" s="10">
        <v>5.0425737726435482</v>
      </c>
      <c r="K13" s="10">
        <v>4.7159098549456724</v>
      </c>
      <c r="L13" s="8">
        <v>6.9268482168991549E-2</v>
      </c>
    </row>
    <row r="14" spans="1:12" x14ac:dyDescent="0.2">
      <c r="A14" s="1" t="s">
        <v>23</v>
      </c>
      <c r="B14" s="7">
        <v>137148103.18138564</v>
      </c>
      <c r="C14" s="7">
        <v>124398912.90070257</v>
      </c>
      <c r="D14" s="8">
        <v>0.1024863480186495</v>
      </c>
      <c r="E14" s="9">
        <v>27234734.212467968</v>
      </c>
      <c r="F14" s="9">
        <v>26381046.579945941</v>
      </c>
      <c r="G14" s="9">
        <v>4</v>
      </c>
      <c r="H14" s="9">
        <f t="shared" si="0"/>
        <v>108938936.84987187</v>
      </c>
      <c r="I14" s="8">
        <v>3.235988496267525E-2</v>
      </c>
      <c r="J14" s="10">
        <v>5.035779020696288</v>
      </c>
      <c r="K14" s="10">
        <v>4.7154654203623139</v>
      </c>
      <c r="L14" s="8">
        <v>6.7928310734884534E-2</v>
      </c>
    </row>
    <row r="15" spans="1:12" x14ac:dyDescent="0.2">
      <c r="A15" s="1" t="s">
        <v>24</v>
      </c>
      <c r="B15" s="7">
        <v>139221270.4482342</v>
      </c>
      <c r="C15" s="7">
        <v>119462746.54406124</v>
      </c>
      <c r="D15" s="8">
        <v>0.16539485718993957</v>
      </c>
      <c r="E15" s="9">
        <v>27643768.168461043</v>
      </c>
      <c r="F15" s="9">
        <v>25684936.143008277</v>
      </c>
      <c r="G15" s="9">
        <v>4</v>
      </c>
      <c r="H15" s="9">
        <f t="shared" si="0"/>
        <v>110575072.67384417</v>
      </c>
      <c r="I15" s="8">
        <v>7.6263846425251178E-2</v>
      </c>
      <c r="J15" s="10">
        <v>5.0362624082151237</v>
      </c>
      <c r="K15" s="10">
        <v>4.6510820925899141</v>
      </c>
      <c r="L15" s="8">
        <v>8.2815204710937562E-2</v>
      </c>
    </row>
    <row r="16" spans="1:12" x14ac:dyDescent="0.2">
      <c r="A16" s="1" t="s">
        <v>25</v>
      </c>
      <c r="B16" s="7">
        <v>133466511.07652022</v>
      </c>
      <c r="C16" s="7">
        <v>128794440.6134124</v>
      </c>
      <c r="D16" s="8">
        <v>3.6275404752379385E-2</v>
      </c>
      <c r="E16" s="9">
        <v>27136251.234383676</v>
      </c>
      <c r="F16" s="9">
        <v>29242503.979242414</v>
      </c>
      <c r="G16" s="9">
        <v>4</v>
      </c>
      <c r="H16" s="9">
        <f t="shared" si="0"/>
        <v>108545004.9375347</v>
      </c>
      <c r="I16" s="8">
        <v>-7.202709953818752E-2</v>
      </c>
      <c r="J16" s="10">
        <v>4.9183842647877647</v>
      </c>
      <c r="K16" s="10">
        <v>4.4043574621665851</v>
      </c>
      <c r="L16" s="8">
        <v>0.11670869293345693</v>
      </c>
    </row>
    <row r="17" spans="1:12" x14ac:dyDescent="0.2">
      <c r="A17" s="2" t="s">
        <v>26</v>
      </c>
      <c r="B17" s="7">
        <v>164564239.72179499</v>
      </c>
      <c r="C17" s="7">
        <v>154159053.4042207</v>
      </c>
      <c r="D17" s="8">
        <v>6.7496433636569084E-2</v>
      </c>
      <c r="E17" s="9">
        <v>34932466.248237967</v>
      </c>
      <c r="F17" s="9">
        <v>35149607.630080126</v>
      </c>
      <c r="G17" s="9">
        <v>4</v>
      </c>
      <c r="H17" s="9">
        <f t="shared" si="0"/>
        <v>139729864.99295187</v>
      </c>
      <c r="I17" s="8">
        <v>-6.1776331652799088E-3</v>
      </c>
      <c r="J17" s="10">
        <v>4.71092531951121</v>
      </c>
      <c r="K17" s="10">
        <v>4.3857972762203854</v>
      </c>
      <c r="L17" s="8">
        <v>7.4132027272134901E-2</v>
      </c>
    </row>
    <row r="18" spans="1:12" x14ac:dyDescent="0.2">
      <c r="A18" s="1" t="s">
        <v>27</v>
      </c>
      <c r="B18" s="7">
        <v>130415325.15195695</v>
      </c>
      <c r="C18" s="7">
        <v>117264493.61481068</v>
      </c>
      <c r="D18" s="8">
        <v>0.11214674733806466</v>
      </c>
      <c r="E18" s="9">
        <v>26035732.433335368</v>
      </c>
      <c r="F18" s="9">
        <v>24809620.943673242</v>
      </c>
      <c r="G18" s="9">
        <v>4</v>
      </c>
      <c r="H18" s="9">
        <f t="shared" si="0"/>
        <v>104142929.73334147</v>
      </c>
      <c r="I18" s="8">
        <v>4.942080705085497E-2</v>
      </c>
      <c r="J18" s="10">
        <v>5.0090899299985541</v>
      </c>
      <c r="K18" s="10">
        <v>4.726573367688415</v>
      </c>
      <c r="L18" s="8">
        <v>5.9771961700936654E-2</v>
      </c>
    </row>
    <row r="19" spans="1:12" x14ac:dyDescent="0.2">
      <c r="A19" s="1" t="s">
        <v>28</v>
      </c>
      <c r="B19" s="7">
        <v>132416632.86899704</v>
      </c>
      <c r="C19" s="7">
        <v>117796505.71203774</v>
      </c>
      <c r="D19" s="8">
        <v>0.12411341973673884</v>
      </c>
      <c r="E19" s="9">
        <v>26383509.329499558</v>
      </c>
      <c r="F19" s="9">
        <v>24803885.857418254</v>
      </c>
      <c r="G19" s="9">
        <v>4</v>
      </c>
      <c r="H19" s="9">
        <f t="shared" si="0"/>
        <v>105534037.31799823</v>
      </c>
      <c r="I19" s="8">
        <v>6.3684516255297779E-2</v>
      </c>
      <c r="J19" s="10">
        <v>5.0189165973057728</v>
      </c>
      <c r="K19" s="10">
        <v>4.7491149729189548</v>
      </c>
      <c r="L19" s="8">
        <v>5.6810927072795094E-2</v>
      </c>
    </row>
    <row r="20" spans="1:12" x14ac:dyDescent="0.2">
      <c r="A20" s="1" t="s">
        <v>29</v>
      </c>
      <c r="B20" s="7">
        <v>129918912.41883242</v>
      </c>
      <c r="C20" s="7">
        <v>117509037.43362752</v>
      </c>
      <c r="D20" s="8">
        <v>0.10560783456518703</v>
      </c>
      <c r="E20" s="9">
        <v>25694123.548250325</v>
      </c>
      <c r="F20" s="9">
        <v>24863297.44434971</v>
      </c>
      <c r="G20" s="9">
        <v>4</v>
      </c>
      <c r="H20" s="9">
        <f t="shared" si="0"/>
        <v>102776494.1930013</v>
      </c>
      <c r="I20" s="8">
        <v>3.3415764974867562E-2</v>
      </c>
      <c r="J20" s="10">
        <v>5.0563667670882442</v>
      </c>
      <c r="K20" s="10">
        <v>4.7262048687082716</v>
      </c>
      <c r="L20" s="8">
        <v>6.9857720422984909E-2</v>
      </c>
    </row>
    <row r="21" spans="1:12" x14ac:dyDescent="0.2">
      <c r="A21" s="1" t="s">
        <v>30</v>
      </c>
      <c r="B21" s="7">
        <v>130325848.57673521</v>
      </c>
      <c r="C21" s="7">
        <v>119654074.0692548</v>
      </c>
      <c r="D21" s="8">
        <v>8.9188559524548044E-2</v>
      </c>
      <c r="E21" s="9">
        <v>25835996.516251072</v>
      </c>
      <c r="F21" s="9">
        <v>25124457.836257383</v>
      </c>
      <c r="G21" s="9">
        <v>4</v>
      </c>
      <c r="H21" s="9">
        <f t="shared" si="0"/>
        <v>103343986.06500429</v>
      </c>
      <c r="I21" s="8">
        <v>2.8320558582038722E-2</v>
      </c>
      <c r="J21" s="10">
        <v>5.0443515308093145</v>
      </c>
      <c r="K21" s="10">
        <v>4.7624539740945444</v>
      </c>
      <c r="L21" s="8">
        <v>5.9191660066040964E-2</v>
      </c>
    </row>
    <row r="22" spans="1:12" x14ac:dyDescent="0.2">
      <c r="A22" s="1" t="s">
        <v>31</v>
      </c>
      <c r="B22" s="7">
        <v>131241066.74309391</v>
      </c>
      <c r="C22" s="7">
        <v>120099151.91448948</v>
      </c>
      <c r="D22" s="8">
        <v>9.2772635368295248E-2</v>
      </c>
      <c r="E22" s="9">
        <v>25817066.753276847</v>
      </c>
      <c r="F22" s="9">
        <v>25328979.101455685</v>
      </c>
      <c r="G22" s="9">
        <v>4</v>
      </c>
      <c r="H22" s="9">
        <f t="shared" si="0"/>
        <v>103268267.01310739</v>
      </c>
      <c r="I22" s="8">
        <v>1.9269929903851183E-2</v>
      </c>
      <c r="J22" s="10">
        <v>5.0835003061080153</v>
      </c>
      <c r="K22" s="10">
        <v>4.7415709663397863</v>
      </c>
      <c r="L22" s="8">
        <v>7.2113091250889438E-2</v>
      </c>
    </row>
    <row r="23" spans="1:12" x14ac:dyDescent="0.2">
      <c r="A23" s="11" t="s">
        <v>32</v>
      </c>
      <c r="B23" s="7">
        <v>130930290.33218563</v>
      </c>
      <c r="C23" s="7">
        <v>116847795.45618366</v>
      </c>
      <c r="D23" s="8">
        <v>0.12051998774151211</v>
      </c>
      <c r="E23" s="9">
        <v>25588268.522348765</v>
      </c>
      <c r="F23" s="9">
        <v>24656281.256164946</v>
      </c>
      <c r="G23" s="9">
        <v>4</v>
      </c>
      <c r="H23" s="9">
        <f t="shared" si="0"/>
        <v>102353074.08939506</v>
      </c>
      <c r="I23" s="8">
        <v>3.7799182143527413E-2</v>
      </c>
      <c r="J23" s="10">
        <v>5.1168092994581187</v>
      </c>
      <c r="K23" s="10">
        <v>4.7390680793344515</v>
      </c>
      <c r="L23" s="8">
        <v>7.9707911724432673E-2</v>
      </c>
    </row>
    <row r="24" spans="1:12" x14ac:dyDescent="0.2">
      <c r="A24" s="11" t="s">
        <v>33</v>
      </c>
      <c r="B24" s="7">
        <v>128524800.50729562</v>
      </c>
      <c r="C24" s="7">
        <v>113127787.04366711</v>
      </c>
      <c r="D24" s="8">
        <v>0.136102843218221</v>
      </c>
      <c r="E24" s="9">
        <v>25336135.277225904</v>
      </c>
      <c r="F24" s="9">
        <v>23911429.05102228</v>
      </c>
      <c r="G24" s="9">
        <v>4</v>
      </c>
      <c r="H24" s="9">
        <f t="shared" si="0"/>
        <v>101344541.10890362</v>
      </c>
      <c r="I24" s="8">
        <v>5.9582646573050138E-2</v>
      </c>
      <c r="J24" s="10">
        <v>5.072786322814741</v>
      </c>
      <c r="K24" s="10">
        <v>4.7311177764522014</v>
      </c>
      <c r="L24" s="8">
        <v>7.2217298851256231E-2</v>
      </c>
    </row>
    <row r="25" spans="1:12" x14ac:dyDescent="0.2">
      <c r="A25" s="11" t="s">
        <v>34</v>
      </c>
      <c r="B25" s="7">
        <v>125030962.54420875</v>
      </c>
      <c r="C25" s="7">
        <v>129208682.80695464</v>
      </c>
      <c r="D25" s="8">
        <v>-3.2333123223519326E-2</v>
      </c>
      <c r="E25" s="9">
        <v>24949129.098698601</v>
      </c>
      <c r="F25" s="9">
        <v>28473812.745832507</v>
      </c>
      <c r="G25" s="9">
        <v>4</v>
      </c>
      <c r="H25" s="9">
        <f t="shared" si="0"/>
        <v>99796516.394794405</v>
      </c>
      <c r="I25" s="8">
        <v>-0.12378685210149057</v>
      </c>
      <c r="J25" s="10">
        <v>5.0114359523166936</v>
      </c>
      <c r="K25" s="10">
        <v>4.5378075623492302</v>
      </c>
      <c r="L25" s="8">
        <v>0.1043738376869964</v>
      </c>
    </row>
    <row r="26" spans="1:12" x14ac:dyDescent="0.2">
      <c r="A26" s="11" t="s">
        <v>35</v>
      </c>
      <c r="B26" s="7">
        <v>137115129.88225627</v>
      </c>
      <c r="C26" s="7">
        <v>116352474.07843536</v>
      </c>
      <c r="D26" s="8">
        <v>0.17844619092349009</v>
      </c>
      <c r="E26" s="9">
        <v>28473542.214395788</v>
      </c>
      <c r="F26" s="9">
        <v>24554809.176067401</v>
      </c>
      <c r="G26" s="9">
        <v>4</v>
      </c>
      <c r="H26" s="9">
        <f t="shared" si="0"/>
        <v>113894168.85758315</v>
      </c>
      <c r="I26" s="8">
        <v>0.15959126418900541</v>
      </c>
      <c r="J26" s="10">
        <v>4.815527651945354</v>
      </c>
      <c r="K26" s="10">
        <v>4.7384800771263782</v>
      </c>
      <c r="L26" s="8">
        <v>1.6259976525152105E-2</v>
      </c>
    </row>
    <row r="27" spans="1:12" x14ac:dyDescent="0.2">
      <c r="A27" s="11" t="s">
        <v>42</v>
      </c>
      <c r="B27" s="7">
        <v>123575719.25370067</v>
      </c>
      <c r="C27" s="7">
        <v>109212485.60793476</v>
      </c>
      <c r="D27" s="8">
        <v>0.13151640644210705</v>
      </c>
      <c r="E27" s="9">
        <v>24638053.469148569</v>
      </c>
      <c r="F27" s="9">
        <v>22701536.950006597</v>
      </c>
      <c r="G27" s="9">
        <v>4</v>
      </c>
      <c r="H27" s="9">
        <f t="shared" ref="H27:H34" si="1">E27*G27</f>
        <v>98552213.876594275</v>
      </c>
      <c r="I27" s="8">
        <v>8.5303322123368802E-2</v>
      </c>
      <c r="J27" s="10">
        <v>5.015644576323389</v>
      </c>
      <c r="K27" s="10">
        <v>4.8107969891396722</v>
      </c>
      <c r="L27" s="8">
        <v>4.2580800571331158E-2</v>
      </c>
    </row>
    <row r="28" spans="1:12" x14ac:dyDescent="0.2">
      <c r="A28" s="11" t="s">
        <v>43</v>
      </c>
      <c r="B28" s="7">
        <v>120219702.59207146</v>
      </c>
      <c r="C28" s="7">
        <v>108285447.76894909</v>
      </c>
      <c r="D28" s="8">
        <v>0.1102110677751154</v>
      </c>
      <c r="E28" s="9">
        <v>23824206.398647334</v>
      </c>
      <c r="F28" s="9">
        <v>22331538.82418799</v>
      </c>
      <c r="G28" s="9">
        <v>4</v>
      </c>
      <c r="H28" s="9">
        <f t="shared" si="1"/>
        <v>95296825.594589338</v>
      </c>
      <c r="I28" s="8">
        <v>6.6841232313224613E-2</v>
      </c>
      <c r="J28" s="10">
        <v>5.0461157270236363</v>
      </c>
      <c r="K28" s="10">
        <v>4.8489917610004429</v>
      </c>
      <c r="L28" s="8">
        <v>4.0652567737612076E-2</v>
      </c>
    </row>
    <row r="29" spans="1:12" x14ac:dyDescent="0.2">
      <c r="A29" s="11" t="s">
        <v>44</v>
      </c>
      <c r="B29" s="7">
        <v>119064874.60659648</v>
      </c>
      <c r="C29" s="7">
        <v>107078756.20287609</v>
      </c>
      <c r="D29" s="8">
        <v>0.1119374078366298</v>
      </c>
      <c r="E29" s="9">
        <v>23609430.052707009</v>
      </c>
      <c r="F29" s="9">
        <v>22350718.539006237</v>
      </c>
      <c r="G29" s="9">
        <v>4</v>
      </c>
      <c r="H29" s="9">
        <f t="shared" si="1"/>
        <v>94437720.210828036</v>
      </c>
      <c r="I29" s="8">
        <v>5.6316377994921375E-2</v>
      </c>
      <c r="J29" s="10">
        <v>5.0431066883355262</v>
      </c>
      <c r="K29" s="10">
        <v>4.7908417805898891</v>
      </c>
      <c r="L29" s="8">
        <v>5.2655654120678588E-2</v>
      </c>
    </row>
    <row r="30" spans="1:12" x14ac:dyDescent="0.2">
      <c r="A30" s="11" t="s">
        <v>45</v>
      </c>
      <c r="B30" s="7">
        <v>120004204.06629246</v>
      </c>
      <c r="C30" s="7">
        <v>111428357.1208324</v>
      </c>
      <c r="D30" s="8">
        <v>7.6962877018463591E-2</v>
      </c>
      <c r="E30" s="9">
        <v>23969382.659380723</v>
      </c>
      <c r="F30" s="9">
        <v>23559567.480737064</v>
      </c>
      <c r="G30" s="9">
        <v>4</v>
      </c>
      <c r="H30" s="9">
        <f t="shared" si="1"/>
        <v>95877530.637522891</v>
      </c>
      <c r="I30" s="8">
        <v>1.7394851538710746E-2</v>
      </c>
      <c r="J30" s="10">
        <v>5.006562153544964</v>
      </c>
      <c r="K30" s="10">
        <v>4.7296435816124056</v>
      </c>
      <c r="L30" s="8">
        <v>5.8549564497659835E-2</v>
      </c>
    </row>
    <row r="31" spans="1:12" x14ac:dyDescent="0.2">
      <c r="A31" s="11" t="s">
        <v>51</v>
      </c>
      <c r="B31" s="7">
        <v>122423907.44106449</v>
      </c>
      <c r="C31" s="7">
        <v>111118841.71173759</v>
      </c>
      <c r="D31" s="8">
        <v>0.10173851306562656</v>
      </c>
      <c r="E31" s="9">
        <v>24906937.826566052</v>
      </c>
      <c r="F31" s="9">
        <v>23258093.362414017</v>
      </c>
      <c r="G31" s="9">
        <v>4</v>
      </c>
      <c r="H31" s="9">
        <f t="shared" si="1"/>
        <v>99627751.306264207</v>
      </c>
      <c r="I31" s="8">
        <v>7.0893363375031895E-2</v>
      </c>
      <c r="J31" s="10">
        <v>4.9152532637105484</v>
      </c>
      <c r="K31" s="10">
        <v>4.7776419150208573</v>
      </c>
      <c r="L31" s="8">
        <v>2.8803194366041202E-2</v>
      </c>
    </row>
    <row r="32" spans="1:12" x14ac:dyDescent="0.2">
      <c r="A32" s="11" t="s">
        <v>52</v>
      </c>
      <c r="B32" s="7">
        <v>118969255.0843019</v>
      </c>
      <c r="C32" s="7">
        <v>109483718.01382244</v>
      </c>
      <c r="D32" s="8">
        <v>8.6638791982584187E-2</v>
      </c>
      <c r="E32" s="9">
        <v>23802917.443396088</v>
      </c>
      <c r="F32" s="9">
        <v>23152600.787555899</v>
      </c>
      <c r="G32" s="9">
        <v>4</v>
      </c>
      <c r="H32" s="9">
        <f t="shared" si="1"/>
        <v>95211669.773584351</v>
      </c>
      <c r="I32" s="8">
        <v>2.8088276639301864E-2</v>
      </c>
      <c r="J32" s="10">
        <v>4.9980955219969845</v>
      </c>
      <c r="K32" s="10">
        <v>4.7287870169932678</v>
      </c>
      <c r="L32" s="8">
        <v>5.695086372804177E-2</v>
      </c>
    </row>
    <row r="33" spans="1:12" x14ac:dyDescent="0.2">
      <c r="A33" s="11" t="s">
        <v>53</v>
      </c>
      <c r="B33" s="7">
        <v>116689336.11122833</v>
      </c>
      <c r="C33" s="7">
        <v>107965087.12678003</v>
      </c>
      <c r="D33" s="8">
        <v>8.0806205196719619E-2</v>
      </c>
      <c r="E33" s="9">
        <v>23197258.663199581</v>
      </c>
      <c r="F33" s="9">
        <v>22661284.759881135</v>
      </c>
      <c r="G33" s="9">
        <v>4</v>
      </c>
      <c r="H33" s="9">
        <f t="shared" si="1"/>
        <v>92789034.652798325</v>
      </c>
      <c r="I33" s="8">
        <v>2.3651523247583843E-2</v>
      </c>
      <c r="J33" s="10">
        <v>5.0303071498851608</v>
      </c>
      <c r="K33" s="10">
        <v>4.7642968291858816</v>
      </c>
      <c r="L33" s="8">
        <v>5.5834119962826667E-2</v>
      </c>
    </row>
    <row r="34" spans="1:12" x14ac:dyDescent="0.2">
      <c r="A34" s="11" t="s">
        <v>54</v>
      </c>
      <c r="B34" s="7">
        <v>122437058.4321661</v>
      </c>
      <c r="C34" s="7">
        <v>109624540.35125419</v>
      </c>
      <c r="D34" s="8">
        <v>0.11687636764412959</v>
      </c>
      <c r="E34" s="9">
        <v>24694915.968665957</v>
      </c>
      <c r="F34" s="9">
        <v>22747000.061587207</v>
      </c>
      <c r="G34" s="9">
        <v>4</v>
      </c>
      <c r="H34" s="9">
        <f t="shared" si="1"/>
        <v>98779663.87466383</v>
      </c>
      <c r="I34" s="8">
        <v>8.5633969393976939E-2</v>
      </c>
      <c r="J34" s="10">
        <v>4.9579864368649744</v>
      </c>
      <c r="K34" s="10">
        <v>4.8192966129356476</v>
      </c>
      <c r="L34" s="8">
        <v>2.8778021995380917E-2</v>
      </c>
    </row>
    <row r="35" spans="1:12" x14ac:dyDescent="0.2">
      <c r="A35" s="1" t="s">
        <v>65</v>
      </c>
      <c r="B35" s="7">
        <v>118456801.67267069</v>
      </c>
      <c r="C35" s="7">
        <v>109143912.37584952</v>
      </c>
      <c r="D35" s="8">
        <v>8.5326694765633648E-2</v>
      </c>
      <c r="E35" s="9">
        <v>23509341.265201245</v>
      </c>
      <c r="F35" s="9">
        <v>22730663.015701272</v>
      </c>
      <c r="G35" s="9">
        <v>4</v>
      </c>
      <c r="H35" s="9">
        <f t="shared" si="0"/>
        <v>94037365.060804978</v>
      </c>
      <c r="I35" s="8">
        <v>3.4256732808985758E-2</v>
      </c>
      <c r="J35" s="10">
        <v>5.0387120734859385</v>
      </c>
      <c r="K35" s="10">
        <v>4.8016158745769113</v>
      </c>
      <c r="L35" s="8">
        <v>4.9378418662013167E-2</v>
      </c>
    </row>
    <row r="36" spans="1:12" x14ac:dyDescent="0.2">
      <c r="A36" s="11" t="s">
        <v>66</v>
      </c>
      <c r="B36" s="7">
        <v>119518051.1086213</v>
      </c>
      <c r="C36" s="7">
        <v>107833569.50155444</v>
      </c>
      <c r="D36" s="8">
        <v>0.10835662457504405</v>
      </c>
      <c r="E36" s="9">
        <v>23664117.093374446</v>
      </c>
      <c r="F36" s="9">
        <v>22662898.86934074</v>
      </c>
      <c r="G36" s="9">
        <v>4</v>
      </c>
      <c r="H36" s="9">
        <f t="shared" si="0"/>
        <v>94656468.373497784</v>
      </c>
      <c r="I36" s="8">
        <v>4.4178735906914061E-2</v>
      </c>
      <c r="J36" s="10">
        <v>5.0506025911308701</v>
      </c>
      <c r="K36" s="10">
        <v>4.7581542909956651</v>
      </c>
      <c r="L36" s="8">
        <v>6.1462550865287062E-2</v>
      </c>
    </row>
    <row r="37" spans="1:12" x14ac:dyDescent="0.2">
      <c r="A37" s="11" t="s">
        <v>67</v>
      </c>
      <c r="B37" s="7">
        <v>126428827.15007372</v>
      </c>
      <c r="C37" s="7">
        <v>110568127.32617578</v>
      </c>
      <c r="D37" s="8">
        <v>0.14344730445790138</v>
      </c>
      <c r="E37" s="9">
        <v>25669763.473682538</v>
      </c>
      <c r="F37" s="9">
        <v>23614086.449578509</v>
      </c>
      <c r="G37" s="9">
        <v>4</v>
      </c>
      <c r="H37" s="9">
        <f t="shared" si="0"/>
        <v>102679053.89473015</v>
      </c>
      <c r="I37" s="8">
        <v>8.7052998154020095E-2</v>
      </c>
      <c r="J37" s="10">
        <v>4.925204210770878</v>
      </c>
      <c r="K37" s="10">
        <v>4.6822953563020144</v>
      </c>
      <c r="L37" s="8">
        <v>5.1878157182444005E-2</v>
      </c>
    </row>
    <row r="38" spans="1:12" x14ac:dyDescent="0.2">
      <c r="A38" s="11" t="s">
        <v>68</v>
      </c>
      <c r="B38" s="7">
        <v>111340754.62363265</v>
      </c>
      <c r="C38" s="7">
        <v>108429856.95398964</v>
      </c>
      <c r="D38" s="8">
        <v>2.684590528306428E-2</v>
      </c>
      <c r="E38" s="9">
        <v>22275037.53113839</v>
      </c>
      <c r="F38" s="9">
        <v>23030959.902639639</v>
      </c>
      <c r="G38" s="9">
        <v>4</v>
      </c>
      <c r="H38" s="9">
        <f t="shared" si="0"/>
        <v>89100150.124553561</v>
      </c>
      <c r="I38" s="8">
        <v>-3.2822008926106899E-2</v>
      </c>
      <c r="J38" s="10">
        <v>4.9984541874728086</v>
      </c>
      <c r="K38" s="10">
        <v>4.7080042435210094</v>
      </c>
      <c r="L38" s="8">
        <v>6.1692795700323801E-2</v>
      </c>
    </row>
    <row r="39" spans="1:12" s="4" customFormat="1" x14ac:dyDescent="0.2">
      <c r="A39" s="12" t="s">
        <v>69</v>
      </c>
      <c r="B39" s="13">
        <v>4864392971.9580946</v>
      </c>
      <c r="C39" s="13">
        <v>4299980973.0282488</v>
      </c>
      <c r="D39" s="14">
        <v>0.13125918520805926</v>
      </c>
      <c r="E39" s="15">
        <v>975736064.73646188</v>
      </c>
      <c r="F39" s="15">
        <v>913510359.54264474</v>
      </c>
      <c r="G39" s="15">
        <v>4</v>
      </c>
      <c r="H39" s="15">
        <f>SUM(H2:H38)</f>
        <v>3902944258.9427195</v>
      </c>
      <c r="I39" s="14">
        <v>6.811713139736135E-2</v>
      </c>
      <c r="J39" s="16">
        <v>4.9853573602118786</v>
      </c>
      <c r="K39" s="16">
        <v>4.7070960149604257</v>
      </c>
      <c r="L39" s="14">
        <v>5.9115289844749917E-2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310EB-F872-433B-B4FF-8B8C9F5F42D5}">
  <dimension ref="A1:L39"/>
  <sheetViews>
    <sheetView workbookViewId="0"/>
  </sheetViews>
  <sheetFormatPr defaultColWidth="9.140625" defaultRowHeight="14.25" x14ac:dyDescent="0.2"/>
  <cols>
    <col min="1" max="1" width="25.85546875" style="5" bestFit="1" customWidth="1"/>
    <col min="2" max="2" width="21" style="5" customWidth="1"/>
    <col min="3" max="3" width="21" style="5" hidden="1" customWidth="1"/>
    <col min="4" max="4" width="18.28515625" style="5" customWidth="1"/>
    <col min="5" max="6" width="21" style="5" hidden="1" customWidth="1"/>
    <col min="7" max="7" width="13.85546875" style="5" hidden="1" customWidth="1"/>
    <col min="8" max="8" width="21" style="5" customWidth="1"/>
    <col min="9" max="9" width="18.28515625" style="5" customWidth="1"/>
    <col min="10" max="10" width="18" style="5" customWidth="1"/>
    <col min="11" max="11" width="18" style="5" hidden="1" customWidth="1"/>
    <col min="12" max="12" width="18" style="5" customWidth="1"/>
    <col min="13" max="16384" width="9.140625" style="3"/>
  </cols>
  <sheetData>
    <row r="1" spans="1:12" s="4" customFormat="1" ht="42.75" x14ac:dyDescent="0.2">
      <c r="A1" s="6" t="s">
        <v>0</v>
      </c>
      <c r="B1" s="6" t="s">
        <v>1</v>
      </c>
      <c r="C1" s="6" t="s">
        <v>46</v>
      </c>
      <c r="D1" s="6" t="s">
        <v>36</v>
      </c>
      <c r="E1" s="6" t="s">
        <v>2</v>
      </c>
      <c r="F1" s="6" t="s">
        <v>47</v>
      </c>
      <c r="G1" s="6" t="s">
        <v>41</v>
      </c>
      <c r="H1" s="6" t="s">
        <v>40</v>
      </c>
      <c r="I1" s="6" t="s">
        <v>37</v>
      </c>
      <c r="J1" s="6" t="s">
        <v>49</v>
      </c>
      <c r="K1" s="6" t="s">
        <v>48</v>
      </c>
      <c r="L1" s="6" t="s">
        <v>50</v>
      </c>
    </row>
    <row r="2" spans="1:12" x14ac:dyDescent="0.2">
      <c r="A2" s="1" t="s">
        <v>11</v>
      </c>
      <c r="B2" s="7">
        <v>113859978.22914392</v>
      </c>
      <c r="C2" s="7">
        <v>53262967.494362742</v>
      </c>
      <c r="D2" s="8">
        <v>1.1376949799350675</v>
      </c>
      <c r="E2" s="9">
        <v>149225884.25108483</v>
      </c>
      <c r="F2" s="9">
        <v>71954860.055342317</v>
      </c>
      <c r="G2" s="9">
        <v>1</v>
      </c>
      <c r="H2" s="9">
        <f>E2*G2</f>
        <v>149225884.25108483</v>
      </c>
      <c r="I2" s="8">
        <v>1.0738819328716838</v>
      </c>
      <c r="J2" s="10">
        <v>0.7630042120411572</v>
      </c>
      <c r="K2" s="10">
        <v>0.74022751838300893</v>
      </c>
      <c r="L2" s="8">
        <v>3.0769855338400352E-2</v>
      </c>
    </row>
    <row r="3" spans="1:12" x14ac:dyDescent="0.2">
      <c r="A3" s="1" t="s">
        <v>12</v>
      </c>
      <c r="B3" s="7">
        <v>83374487.536297083</v>
      </c>
      <c r="C3" s="7">
        <v>50242649.497286916</v>
      </c>
      <c r="D3" s="8">
        <v>0.65943652196923397</v>
      </c>
      <c r="E3" s="9">
        <v>110006346.55961972</v>
      </c>
      <c r="F3" s="9">
        <v>69129690.174592361</v>
      </c>
      <c r="G3" s="9">
        <v>1</v>
      </c>
      <c r="H3" s="9">
        <f t="shared" ref="H3:H38" si="0">E3*G3</f>
        <v>110006346.55961972</v>
      </c>
      <c r="I3" s="8">
        <v>0.59130391416177652</v>
      </c>
      <c r="J3" s="10">
        <v>0.75790615854250665</v>
      </c>
      <c r="K3" s="10">
        <v>0.72678829270600276</v>
      </c>
      <c r="L3" s="8">
        <v>4.2815584880494972E-2</v>
      </c>
    </row>
    <row r="4" spans="1:12" x14ac:dyDescent="0.2">
      <c r="A4" s="1" t="s">
        <v>13</v>
      </c>
      <c r="B4" s="7">
        <v>87877912.908263981</v>
      </c>
      <c r="C4" s="7">
        <v>52449903.760020226</v>
      </c>
      <c r="D4" s="8">
        <v>0.67546375891062438</v>
      </c>
      <c r="E4" s="9">
        <v>116347814.33168186</v>
      </c>
      <c r="F4" s="9">
        <v>72455579.912821114</v>
      </c>
      <c r="G4" s="9">
        <v>1</v>
      </c>
      <c r="H4" s="9">
        <f t="shared" si="0"/>
        <v>116347814.33168186</v>
      </c>
      <c r="I4" s="8">
        <v>0.60578128657133223</v>
      </c>
      <c r="J4" s="10">
        <v>0.75530351311751764</v>
      </c>
      <c r="K4" s="10">
        <v>0.72389046948665914</v>
      </c>
      <c r="L4" s="8">
        <v>4.3394746795236583E-2</v>
      </c>
    </row>
    <row r="5" spans="1:12" x14ac:dyDescent="0.2">
      <c r="A5" s="1" t="s">
        <v>14</v>
      </c>
      <c r="B5" s="7">
        <v>93496522.884840816</v>
      </c>
      <c r="C5" s="7">
        <v>53216425.532564916</v>
      </c>
      <c r="D5" s="8">
        <v>0.75691099034126519</v>
      </c>
      <c r="E5" s="9">
        <v>123117652.88505156</v>
      </c>
      <c r="F5" s="9">
        <v>73551396.297996342</v>
      </c>
      <c r="G5" s="9">
        <v>1</v>
      </c>
      <c r="H5" s="9">
        <f t="shared" si="0"/>
        <v>123117652.88505156</v>
      </c>
      <c r="I5" s="8">
        <v>0.67389960057638609</v>
      </c>
      <c r="J5" s="10">
        <v>0.75940793780509752</v>
      </c>
      <c r="K5" s="10">
        <v>0.72352706013841661</v>
      </c>
      <c r="L5" s="8">
        <v>4.9591618121119903E-2</v>
      </c>
    </row>
    <row r="6" spans="1:12" x14ac:dyDescent="0.2">
      <c r="A6" s="1" t="s">
        <v>15</v>
      </c>
      <c r="B6" s="7">
        <v>77643597.339847431</v>
      </c>
      <c r="C6" s="7">
        <v>67664853.951562941</v>
      </c>
      <c r="D6" s="8">
        <v>0.14747306475275407</v>
      </c>
      <c r="E6" s="9">
        <v>99368857.603588715</v>
      </c>
      <c r="F6" s="9">
        <v>98484731.583384052</v>
      </c>
      <c r="G6" s="9">
        <v>1</v>
      </c>
      <c r="H6" s="9">
        <f t="shared" si="0"/>
        <v>99368857.603588715</v>
      </c>
      <c r="I6" s="8">
        <v>8.9772902458093249E-3</v>
      </c>
      <c r="J6" s="10">
        <v>0.78136751505778934</v>
      </c>
      <c r="K6" s="10">
        <v>0.68705933258571306</v>
      </c>
      <c r="L6" s="8">
        <v>0.13726352004731848</v>
      </c>
    </row>
    <row r="7" spans="1:12" x14ac:dyDescent="0.2">
      <c r="A7" s="1" t="s">
        <v>16</v>
      </c>
      <c r="B7" s="7">
        <v>73582820.106789276</v>
      </c>
      <c r="C7" s="7">
        <v>48526152.233739719</v>
      </c>
      <c r="D7" s="8">
        <v>0.51635389825175382</v>
      </c>
      <c r="E7" s="9">
        <v>91681842.504438683</v>
      </c>
      <c r="F7" s="9">
        <v>65458849.56520436</v>
      </c>
      <c r="G7" s="9">
        <v>1</v>
      </c>
      <c r="H7" s="9">
        <f t="shared" si="0"/>
        <v>91681842.504438683</v>
      </c>
      <c r="I7" s="8">
        <v>0.400602716262425</v>
      </c>
      <c r="J7" s="10">
        <v>0.80258880162914303</v>
      </c>
      <c r="K7" s="10">
        <v>0.74132302287717755</v>
      </c>
      <c r="L7" s="8">
        <v>8.2643836575025678E-2</v>
      </c>
    </row>
    <row r="8" spans="1:12" x14ac:dyDescent="0.2">
      <c r="A8" s="1" t="s">
        <v>17</v>
      </c>
      <c r="B8" s="7">
        <v>72720015.695479318</v>
      </c>
      <c r="C8" s="7">
        <v>49169933.193970069</v>
      </c>
      <c r="D8" s="8">
        <v>0.47895290824591363</v>
      </c>
      <c r="E8" s="9">
        <v>90875545.743717477</v>
      </c>
      <c r="F8" s="9">
        <v>67010647.147850737</v>
      </c>
      <c r="G8" s="9">
        <v>1</v>
      </c>
      <c r="H8" s="9">
        <f t="shared" si="0"/>
        <v>90875545.743717477</v>
      </c>
      <c r="I8" s="8">
        <v>0.35613592185151982</v>
      </c>
      <c r="J8" s="10">
        <v>0.80021544960577795</v>
      </c>
      <c r="K8" s="10">
        <v>0.73376299568459125</v>
      </c>
      <c r="L8" s="8">
        <v>9.0563920928156696E-2</v>
      </c>
    </row>
    <row r="9" spans="1:12" x14ac:dyDescent="0.2">
      <c r="A9" s="2" t="s">
        <v>18</v>
      </c>
      <c r="B9" s="7">
        <v>75023549.616351381</v>
      </c>
      <c r="C9" s="7">
        <v>52954604.645300016</v>
      </c>
      <c r="D9" s="8">
        <v>0.41675214306429714</v>
      </c>
      <c r="E9" s="9">
        <v>93379750.378608897</v>
      </c>
      <c r="F9" s="9">
        <v>72441874.152189001</v>
      </c>
      <c r="G9" s="9">
        <v>1</v>
      </c>
      <c r="H9" s="9">
        <f t="shared" si="0"/>
        <v>93379750.378608897</v>
      </c>
      <c r="I9" s="8">
        <v>0.28903001850052507</v>
      </c>
      <c r="J9" s="10">
        <v>0.80342418256814607</v>
      </c>
      <c r="K9" s="10">
        <v>0.73099440434203433</v>
      </c>
      <c r="L9" s="8">
        <v>9.908390241551239E-2</v>
      </c>
    </row>
    <row r="10" spans="1:12" x14ac:dyDescent="0.2">
      <c r="A10" s="1" t="s">
        <v>19</v>
      </c>
      <c r="B10" s="7">
        <v>69579293.899666041</v>
      </c>
      <c r="C10" s="7">
        <v>50487872.613336399</v>
      </c>
      <c r="D10" s="8">
        <v>0.37813875487569332</v>
      </c>
      <c r="E10" s="9">
        <v>84247592.251592696</v>
      </c>
      <c r="F10" s="9">
        <v>69203946.114790753</v>
      </c>
      <c r="G10" s="9">
        <v>1</v>
      </c>
      <c r="H10" s="9">
        <f t="shared" si="0"/>
        <v>84247592.251592696</v>
      </c>
      <c r="I10" s="8">
        <v>0.21738133417780217</v>
      </c>
      <c r="J10" s="10">
        <v>0.82589059271721377</v>
      </c>
      <c r="K10" s="10">
        <v>0.72955193233620785</v>
      </c>
      <c r="L10" s="8">
        <v>0.13205181990609691</v>
      </c>
    </row>
    <row r="11" spans="1:12" x14ac:dyDescent="0.2">
      <c r="A11" s="1" t="s">
        <v>20</v>
      </c>
      <c r="B11" s="7">
        <v>72159897.932688624</v>
      </c>
      <c r="C11" s="7">
        <v>54526632.764348671</v>
      </c>
      <c r="D11" s="8">
        <v>0.32338811832644782</v>
      </c>
      <c r="E11" s="9">
        <v>88076600.134529531</v>
      </c>
      <c r="F11" s="9">
        <v>72803993.752803504</v>
      </c>
      <c r="G11" s="9">
        <v>1</v>
      </c>
      <c r="H11" s="9">
        <f t="shared" si="0"/>
        <v>88076600.134529531</v>
      </c>
      <c r="I11" s="8">
        <v>0.20977704099011624</v>
      </c>
      <c r="J11" s="10">
        <v>0.81928568794061651</v>
      </c>
      <c r="K11" s="10">
        <v>0.7489511214108221</v>
      </c>
      <c r="L11" s="8">
        <v>9.391075668236272E-2</v>
      </c>
    </row>
    <row r="12" spans="1:12" x14ac:dyDescent="0.2">
      <c r="A12" s="1" t="s">
        <v>21</v>
      </c>
      <c r="B12" s="7">
        <v>64369523.058928549</v>
      </c>
      <c r="C12" s="7">
        <v>50892902.128063209</v>
      </c>
      <c r="D12" s="8">
        <v>0.26480354562908887</v>
      </c>
      <c r="E12" s="9">
        <v>77460270.519091025</v>
      </c>
      <c r="F12" s="9">
        <v>67210309.694700405</v>
      </c>
      <c r="G12" s="9">
        <v>1</v>
      </c>
      <c r="H12" s="9">
        <f t="shared" si="0"/>
        <v>77460270.519091025</v>
      </c>
      <c r="I12" s="8">
        <v>0.15250578179077842</v>
      </c>
      <c r="J12" s="10">
        <v>0.83100049389917763</v>
      </c>
      <c r="K12" s="10">
        <v>0.75721868206294196</v>
      </c>
      <c r="L12" s="8">
        <v>9.7437917980611494E-2</v>
      </c>
    </row>
    <row r="13" spans="1:12" x14ac:dyDescent="0.2">
      <c r="A13" s="1" t="s">
        <v>22</v>
      </c>
      <c r="B13" s="7">
        <v>63018540.574667685</v>
      </c>
      <c r="C13" s="7">
        <v>51073542.015949771</v>
      </c>
      <c r="D13" s="8">
        <v>0.23387840528051895</v>
      </c>
      <c r="E13" s="9">
        <v>76965442.01301536</v>
      </c>
      <c r="F13" s="9">
        <v>68830948.224354103</v>
      </c>
      <c r="G13" s="9">
        <v>1</v>
      </c>
      <c r="H13" s="9">
        <f t="shared" si="0"/>
        <v>76965442.01301536</v>
      </c>
      <c r="I13" s="8">
        <v>0.11818076023225654</v>
      </c>
      <c r="J13" s="10">
        <v>0.81879008196965641</v>
      </c>
      <c r="K13" s="10">
        <v>0.74201421502251919</v>
      </c>
      <c r="L13" s="8">
        <v>0.10346953655706875</v>
      </c>
    </row>
    <row r="14" spans="1:12" x14ac:dyDescent="0.2">
      <c r="A14" s="1" t="s">
        <v>23</v>
      </c>
      <c r="B14" s="7">
        <v>62112212.799924523</v>
      </c>
      <c r="C14" s="7">
        <v>53948184.86512313</v>
      </c>
      <c r="D14" s="8">
        <v>0.15133091048776584</v>
      </c>
      <c r="E14" s="9">
        <v>74222054.960799843</v>
      </c>
      <c r="F14" s="9">
        <v>71562942.940382376</v>
      </c>
      <c r="G14" s="9">
        <v>1</v>
      </c>
      <c r="H14" s="9">
        <f t="shared" si="0"/>
        <v>74222054.960799843</v>
      </c>
      <c r="I14" s="8">
        <v>3.7157667238932844E-2</v>
      </c>
      <c r="J14" s="10">
        <v>0.83684307626255972</v>
      </c>
      <c r="K14" s="10">
        <v>0.75385643251237244</v>
      </c>
      <c r="L14" s="8">
        <v>0.11008282236661193</v>
      </c>
    </row>
    <row r="15" spans="1:12" x14ac:dyDescent="0.2">
      <c r="A15" s="1" t="s">
        <v>24</v>
      </c>
      <c r="B15" s="7">
        <v>66232185.260894254</v>
      </c>
      <c r="C15" s="7">
        <v>51025337.339480862</v>
      </c>
      <c r="D15" s="8">
        <v>0.29802542647076419</v>
      </c>
      <c r="E15" s="9">
        <v>78500231.679938883</v>
      </c>
      <c r="F15" s="9">
        <v>66936180.588386036</v>
      </c>
      <c r="G15" s="9">
        <v>1</v>
      </c>
      <c r="H15" s="9">
        <f t="shared" si="0"/>
        <v>78500231.679938883</v>
      </c>
      <c r="I15" s="8">
        <v>0.1727623385425027</v>
      </c>
      <c r="J15" s="10">
        <v>0.84371961513357174</v>
      </c>
      <c r="K15" s="10">
        <v>0.76229830998654513</v>
      </c>
      <c r="L15" s="8">
        <v>0.1068102920869177</v>
      </c>
    </row>
    <row r="16" spans="1:12" x14ac:dyDescent="0.2">
      <c r="A16" s="1" t="s">
        <v>25</v>
      </c>
      <c r="B16" s="7">
        <v>60932946.52031517</v>
      </c>
      <c r="C16" s="7">
        <v>51168979.776979849</v>
      </c>
      <c r="D16" s="8">
        <v>0.19081808521279103</v>
      </c>
      <c r="E16" s="9">
        <v>72419801.130087361</v>
      </c>
      <c r="F16" s="9">
        <v>66533294.692759462</v>
      </c>
      <c r="G16" s="9">
        <v>1</v>
      </c>
      <c r="H16" s="9">
        <f t="shared" si="0"/>
        <v>72419801.130087361</v>
      </c>
      <c r="I16" s="8">
        <v>8.8474597034625777E-2</v>
      </c>
      <c r="J16" s="10">
        <v>0.84138516772314242</v>
      </c>
      <c r="K16" s="10">
        <v>0.76907328899418459</v>
      </c>
      <c r="L16" s="8">
        <v>9.4024691487503503E-2</v>
      </c>
    </row>
    <row r="17" spans="1:12" x14ac:dyDescent="0.2">
      <c r="A17" s="2" t="s">
        <v>26</v>
      </c>
      <c r="B17" s="7">
        <v>72262208.646982148</v>
      </c>
      <c r="C17" s="7">
        <v>61420716.116132647</v>
      </c>
      <c r="D17" s="8">
        <v>0.17651198514766089</v>
      </c>
      <c r="E17" s="9">
        <v>87178868.936214179</v>
      </c>
      <c r="F17" s="9">
        <v>79773202.586991861</v>
      </c>
      <c r="G17" s="9">
        <v>1</v>
      </c>
      <c r="H17" s="9">
        <f t="shared" si="0"/>
        <v>87178868.936214179</v>
      </c>
      <c r="I17" s="8">
        <v>9.2834010783840779E-2</v>
      </c>
      <c r="J17" s="10">
        <v>0.82889591857235445</v>
      </c>
      <c r="K17" s="10">
        <v>0.76994171130529687</v>
      </c>
      <c r="L17" s="8">
        <v>7.6569701837703258E-2</v>
      </c>
    </row>
    <row r="18" spans="1:12" x14ac:dyDescent="0.2">
      <c r="A18" s="1" t="s">
        <v>27</v>
      </c>
      <c r="B18" s="7">
        <v>60426513.736831702</v>
      </c>
      <c r="C18" s="7">
        <v>50729298.547020167</v>
      </c>
      <c r="D18" s="8">
        <v>0.19115610638344119</v>
      </c>
      <c r="E18" s="9">
        <v>71809552.490513712</v>
      </c>
      <c r="F18" s="9">
        <v>65886364.968575262</v>
      </c>
      <c r="G18" s="9">
        <v>1</v>
      </c>
      <c r="H18" s="9">
        <f t="shared" si="0"/>
        <v>71809552.490513712</v>
      </c>
      <c r="I18" s="8">
        <v>8.990005025718957E-2</v>
      </c>
      <c r="J18" s="10">
        <v>0.8414829453896715</v>
      </c>
      <c r="K18" s="10">
        <v>0.76995139390700473</v>
      </c>
      <c r="L18" s="8">
        <v>9.290398335366401E-2</v>
      </c>
    </row>
    <row r="19" spans="1:12" x14ac:dyDescent="0.2">
      <c r="A19" s="1" t="s">
        <v>28</v>
      </c>
      <c r="B19" s="7">
        <v>62380524.84251149</v>
      </c>
      <c r="C19" s="7">
        <v>50453456.179844096</v>
      </c>
      <c r="D19" s="8">
        <v>0.23639745551132724</v>
      </c>
      <c r="E19" s="9">
        <v>74321617.078142613</v>
      </c>
      <c r="F19" s="9">
        <v>64085527.588156126</v>
      </c>
      <c r="G19" s="9">
        <v>1</v>
      </c>
      <c r="H19" s="9">
        <f t="shared" si="0"/>
        <v>74321617.078142613</v>
      </c>
      <c r="I19" s="8">
        <v>0.15972544621569526</v>
      </c>
      <c r="J19" s="10">
        <v>0.83933217945088412</v>
      </c>
      <c r="K19" s="10">
        <v>0.78728315235355228</v>
      </c>
      <c r="L19" s="8">
        <v>6.6112207458947012E-2</v>
      </c>
    </row>
    <row r="20" spans="1:12" x14ac:dyDescent="0.2">
      <c r="A20" s="1" t="s">
        <v>29</v>
      </c>
      <c r="B20" s="7">
        <v>60679229.983828157</v>
      </c>
      <c r="C20" s="7">
        <v>50541084.855963126</v>
      </c>
      <c r="D20" s="8">
        <v>0.20059215501126854</v>
      </c>
      <c r="E20" s="9">
        <v>72050294.634219348</v>
      </c>
      <c r="F20" s="9">
        <v>62965676.85426265</v>
      </c>
      <c r="G20" s="9">
        <v>1</v>
      </c>
      <c r="H20" s="9">
        <f t="shared" si="0"/>
        <v>72050294.634219348</v>
      </c>
      <c r="I20" s="8">
        <v>0.14427888706705275</v>
      </c>
      <c r="J20" s="10">
        <v>0.84217879041134891</v>
      </c>
      <c r="K20" s="10">
        <v>0.80267674995288474</v>
      </c>
      <c r="L20" s="8">
        <v>4.9212887330775244E-2</v>
      </c>
    </row>
    <row r="21" spans="1:12" x14ac:dyDescent="0.2">
      <c r="A21" s="1" t="s">
        <v>30</v>
      </c>
      <c r="B21" s="7">
        <v>60608346.908764958</v>
      </c>
      <c r="C21" s="7">
        <v>52524204.926530823</v>
      </c>
      <c r="D21" s="8">
        <v>0.15391269593784379</v>
      </c>
      <c r="E21" s="9">
        <v>72482091.166278154</v>
      </c>
      <c r="F21" s="9">
        <v>66697718.583051674</v>
      </c>
      <c r="G21" s="9">
        <v>1</v>
      </c>
      <c r="H21" s="9">
        <f t="shared" si="0"/>
        <v>72482091.166278154</v>
      </c>
      <c r="I21" s="8">
        <v>8.6725193996310485E-2</v>
      </c>
      <c r="J21" s="10">
        <v>0.83618375151078173</v>
      </c>
      <c r="K21" s="10">
        <v>0.78749627487075047</v>
      </c>
      <c r="L21" s="8">
        <v>6.1825659617275264E-2</v>
      </c>
    </row>
    <row r="22" spans="1:12" x14ac:dyDescent="0.2">
      <c r="A22" s="1" t="s">
        <v>31</v>
      </c>
      <c r="B22" s="7">
        <v>62600251.728121281</v>
      </c>
      <c r="C22" s="7">
        <v>53969806.614718191</v>
      </c>
      <c r="D22" s="8">
        <v>0.15991247059702207</v>
      </c>
      <c r="E22" s="9">
        <v>74554763.414351597</v>
      </c>
      <c r="F22" s="9">
        <v>68133061.376456022</v>
      </c>
      <c r="G22" s="9">
        <v>1</v>
      </c>
      <c r="H22" s="9">
        <f t="shared" si="0"/>
        <v>74554763.414351597</v>
      </c>
      <c r="I22" s="8">
        <v>9.4252363069578002E-2</v>
      </c>
      <c r="J22" s="10">
        <v>0.83965462247139122</v>
      </c>
      <c r="K22" s="10">
        <v>0.79212361112791463</v>
      </c>
      <c r="L22" s="8">
        <v>6.0004538023802366E-2</v>
      </c>
    </row>
    <row r="23" spans="1:12" x14ac:dyDescent="0.2">
      <c r="A23" s="11" t="s">
        <v>32</v>
      </c>
      <c r="B23" s="7">
        <v>61328730.136995971</v>
      </c>
      <c r="C23" s="7">
        <v>53362980.415790029</v>
      </c>
      <c r="D23" s="8">
        <v>0.14927482796386105</v>
      </c>
      <c r="E23" s="9">
        <v>73467786.398760602</v>
      </c>
      <c r="F23" s="9">
        <v>66408763.748991303</v>
      </c>
      <c r="G23" s="9">
        <v>1</v>
      </c>
      <c r="H23" s="9">
        <f t="shared" si="0"/>
        <v>73467786.398760602</v>
      </c>
      <c r="I23" s="8">
        <v>0.10629655261240305</v>
      </c>
      <c r="J23" s="10">
        <v>0.83477035505224617</v>
      </c>
      <c r="K23" s="10">
        <v>0.80355328729637088</v>
      </c>
      <c r="L23" s="8">
        <v>3.8848783583361343E-2</v>
      </c>
    </row>
    <row r="24" spans="1:12" x14ac:dyDescent="0.2">
      <c r="A24" s="11" t="s">
        <v>33</v>
      </c>
      <c r="B24" s="7">
        <v>61258322.769465208</v>
      </c>
      <c r="C24" s="7">
        <v>52723756.620587893</v>
      </c>
      <c r="D24" s="8">
        <v>0.16187325592700058</v>
      </c>
      <c r="E24" s="9">
        <v>73696355.660971969</v>
      </c>
      <c r="F24" s="9">
        <v>65653863.533597253</v>
      </c>
      <c r="G24" s="9">
        <v>1</v>
      </c>
      <c r="H24" s="9">
        <f t="shared" si="0"/>
        <v>73696355.660971969</v>
      </c>
      <c r="I24" s="8">
        <v>0.12249838310367077</v>
      </c>
      <c r="J24" s="10">
        <v>0.83122594353612411</v>
      </c>
      <c r="K24" s="10">
        <v>0.80305642018473755</v>
      </c>
      <c r="L24" s="8">
        <v>3.507788823219464E-2</v>
      </c>
    </row>
    <row r="25" spans="1:12" x14ac:dyDescent="0.2">
      <c r="A25" s="11" t="s">
        <v>34</v>
      </c>
      <c r="B25" s="7">
        <v>59921778.561339952</v>
      </c>
      <c r="C25" s="7">
        <v>57276713.719131194</v>
      </c>
      <c r="D25" s="8">
        <v>4.6180457474906955E-2</v>
      </c>
      <c r="E25" s="9">
        <v>72816968.133889481</v>
      </c>
      <c r="F25" s="9">
        <v>73006027.283408135</v>
      </c>
      <c r="G25" s="9">
        <v>1</v>
      </c>
      <c r="H25" s="9">
        <f t="shared" si="0"/>
        <v>72816968.133889481</v>
      </c>
      <c r="I25" s="8">
        <v>-2.5896375484825299E-3</v>
      </c>
      <c r="J25" s="10">
        <v>0.82290955112496611</v>
      </c>
      <c r="K25" s="10">
        <v>0.7845477401034846</v>
      </c>
      <c r="L25" s="8">
        <v>4.8896719804994208E-2</v>
      </c>
    </row>
    <row r="26" spans="1:12" x14ac:dyDescent="0.2">
      <c r="A26" s="11" t="s">
        <v>35</v>
      </c>
      <c r="B26" s="7">
        <v>65998521.517209157</v>
      </c>
      <c r="C26" s="7">
        <v>56641202.18911472</v>
      </c>
      <c r="D26" s="8">
        <v>0.16520340258407726</v>
      </c>
      <c r="E26" s="9">
        <v>81813019.032827899</v>
      </c>
      <c r="F26" s="9">
        <v>73841069.19960168</v>
      </c>
      <c r="G26" s="9">
        <v>1</v>
      </c>
      <c r="H26" s="9">
        <f t="shared" si="0"/>
        <v>81813019.032827899</v>
      </c>
      <c r="I26" s="8">
        <v>0.10796092092974761</v>
      </c>
      <c r="J26" s="10">
        <v>0.80669949963253296</v>
      </c>
      <c r="K26" s="10">
        <v>0.76706909587138339</v>
      </c>
      <c r="L26" s="8">
        <v>5.1664711789920041E-2</v>
      </c>
    </row>
    <row r="27" spans="1:12" x14ac:dyDescent="0.2">
      <c r="A27" s="11" t="s">
        <v>42</v>
      </c>
      <c r="B27" s="7">
        <v>64078396.718817048</v>
      </c>
      <c r="C27" s="7">
        <v>53906604.834101021</v>
      </c>
      <c r="D27" s="8">
        <v>0.18869286826762657</v>
      </c>
      <c r="E27" s="9">
        <v>80626867.11348176</v>
      </c>
      <c r="F27" s="9">
        <v>70509782.598880515</v>
      </c>
      <c r="G27" s="9">
        <v>1</v>
      </c>
      <c r="H27" s="9">
        <f t="shared" ref="H27:H34" si="1">E27*G27</f>
        <v>80626867.11348176</v>
      </c>
      <c r="I27" s="8">
        <v>0.14348483489384456</v>
      </c>
      <c r="J27" s="10">
        <v>0.79475240714273498</v>
      </c>
      <c r="K27" s="10">
        <v>0.76452660676558226</v>
      </c>
      <c r="L27" s="8">
        <v>3.953531519985478E-2</v>
      </c>
    </row>
    <row r="28" spans="1:12" x14ac:dyDescent="0.2">
      <c r="A28" s="11" t="s">
        <v>43</v>
      </c>
      <c r="B28" s="7">
        <v>62328436.708660454</v>
      </c>
      <c r="C28" s="7">
        <v>52984090.516456403</v>
      </c>
      <c r="D28" s="8">
        <v>0.17636135868561861</v>
      </c>
      <c r="E28" s="9">
        <v>77735309.279268861</v>
      </c>
      <c r="F28" s="9">
        <v>68709367.189994276</v>
      </c>
      <c r="G28" s="9">
        <v>1</v>
      </c>
      <c r="H28" s="9">
        <f t="shared" si="1"/>
        <v>77735309.279268861</v>
      </c>
      <c r="I28" s="8">
        <v>0.13136406953532498</v>
      </c>
      <c r="J28" s="10">
        <v>0.8018034183763485</v>
      </c>
      <c r="K28" s="10">
        <v>0.77113343759876962</v>
      </c>
      <c r="L28" s="8">
        <v>3.977259872569143E-2</v>
      </c>
    </row>
    <row r="29" spans="1:12" x14ac:dyDescent="0.2">
      <c r="A29" s="11" t="s">
        <v>44</v>
      </c>
      <c r="B29" s="7">
        <v>60499315.816730641</v>
      </c>
      <c r="C29" s="7">
        <v>52583607.712047048</v>
      </c>
      <c r="D29" s="8">
        <v>0.15053566023903839</v>
      </c>
      <c r="E29" s="9">
        <v>76917052.801887542</v>
      </c>
      <c r="F29" s="9">
        <v>68910270.12399824</v>
      </c>
      <c r="G29" s="9">
        <v>1</v>
      </c>
      <c r="H29" s="9">
        <f t="shared" si="1"/>
        <v>76917052.801887542</v>
      </c>
      <c r="I29" s="8">
        <v>0.11619142783044922</v>
      </c>
      <c r="J29" s="10">
        <v>0.78655270337198868</v>
      </c>
      <c r="K29" s="10">
        <v>0.76307359726536061</v>
      </c>
      <c r="L29" s="8">
        <v>3.0769123962315726E-2</v>
      </c>
    </row>
    <row r="30" spans="1:12" x14ac:dyDescent="0.2">
      <c r="A30" s="11" t="s">
        <v>45</v>
      </c>
      <c r="B30" s="7">
        <v>61560404.351610035</v>
      </c>
      <c r="C30" s="7">
        <v>55545911.283924103</v>
      </c>
      <c r="D30" s="8">
        <v>0.10827967223262794</v>
      </c>
      <c r="E30" s="9">
        <v>81828360.840495631</v>
      </c>
      <c r="F30" s="9">
        <v>75258479.141186625</v>
      </c>
      <c r="G30" s="9">
        <v>1</v>
      </c>
      <c r="H30" s="9">
        <f t="shared" si="1"/>
        <v>81828360.840495631</v>
      </c>
      <c r="I30" s="8">
        <v>8.7297561341676308E-2</v>
      </c>
      <c r="J30" s="10">
        <v>0.75231134681540279</v>
      </c>
      <c r="K30" s="10">
        <v>0.7380684796954069</v>
      </c>
      <c r="L30" s="8">
        <v>1.9297487308865671E-2</v>
      </c>
    </row>
    <row r="31" spans="1:12" x14ac:dyDescent="0.2">
      <c r="A31" s="11" t="s">
        <v>51</v>
      </c>
      <c r="B31" s="7">
        <v>62471429.666808106</v>
      </c>
      <c r="C31" s="7">
        <v>57545044.459917106</v>
      </c>
      <c r="D31" s="8">
        <v>8.560919976910375E-2</v>
      </c>
      <c r="E31" s="9">
        <v>80690123.794101074</v>
      </c>
      <c r="F31" s="9">
        <v>76564251.134422451</v>
      </c>
      <c r="G31" s="9">
        <v>1</v>
      </c>
      <c r="H31" s="9">
        <f t="shared" si="1"/>
        <v>80690123.794101074</v>
      </c>
      <c r="I31" s="8">
        <v>5.3887716506688013E-2</v>
      </c>
      <c r="J31" s="10">
        <v>0.77421407638706752</v>
      </c>
      <c r="K31" s="10">
        <v>0.75159155359446184</v>
      </c>
      <c r="L31" s="8">
        <v>3.0099490453843195E-2</v>
      </c>
    </row>
    <row r="32" spans="1:12" x14ac:dyDescent="0.2">
      <c r="A32" s="11" t="s">
        <v>52</v>
      </c>
      <c r="B32" s="7">
        <v>61811694.065470219</v>
      </c>
      <c r="C32" s="7">
        <v>55548461.39725557</v>
      </c>
      <c r="D32" s="8">
        <v>0.1127525859523463</v>
      </c>
      <c r="E32" s="9">
        <v>80724353.237479091</v>
      </c>
      <c r="F32" s="9">
        <v>74161954.107164487</v>
      </c>
      <c r="G32" s="9">
        <v>1</v>
      </c>
      <c r="H32" s="9">
        <f t="shared" si="1"/>
        <v>80724353.237479091</v>
      </c>
      <c r="I32" s="8">
        <v>8.8487408527988559E-2</v>
      </c>
      <c r="J32" s="10">
        <v>0.76571309135954757</v>
      </c>
      <c r="K32" s="10">
        <v>0.74901561138731187</v>
      </c>
      <c r="L32" s="8">
        <v>2.2292566027173926E-2</v>
      </c>
    </row>
    <row r="33" spans="1:12" x14ac:dyDescent="0.2">
      <c r="A33" s="11" t="s">
        <v>53</v>
      </c>
      <c r="B33" s="7">
        <v>61548723.918720037</v>
      </c>
      <c r="C33" s="7">
        <v>55049477.218124859</v>
      </c>
      <c r="D33" s="8">
        <v>0.11806191500861923</v>
      </c>
      <c r="E33" s="9">
        <v>82081875.169074699</v>
      </c>
      <c r="F33" s="9">
        <v>75846999.314357013</v>
      </c>
      <c r="G33" s="9">
        <v>1</v>
      </c>
      <c r="H33" s="9">
        <f t="shared" si="1"/>
        <v>82081875.169074699</v>
      </c>
      <c r="I33" s="8">
        <v>8.2203329216446575E-2</v>
      </c>
      <c r="J33" s="10">
        <v>0.74984549015163382</v>
      </c>
      <c r="K33" s="10">
        <v>0.7257963758060576</v>
      </c>
      <c r="L33" s="8">
        <v>3.3134795305181382E-2</v>
      </c>
    </row>
    <row r="34" spans="1:12" x14ac:dyDescent="0.2">
      <c r="A34" s="11" t="s">
        <v>54</v>
      </c>
      <c r="B34" s="7">
        <v>62866320.687306948</v>
      </c>
      <c r="C34" s="7">
        <v>55819975.793537326</v>
      </c>
      <c r="D34" s="8">
        <v>0.12623339214320167</v>
      </c>
      <c r="E34" s="9">
        <v>82814252.274731576</v>
      </c>
      <c r="F34" s="9">
        <v>75257989.671023265</v>
      </c>
      <c r="G34" s="9">
        <v>1</v>
      </c>
      <c r="H34" s="9">
        <f t="shared" si="1"/>
        <v>82814252.274731576</v>
      </c>
      <c r="I34" s="8">
        <v>0.10040478940161904</v>
      </c>
      <c r="J34" s="10">
        <v>0.75912441349770932</v>
      </c>
      <c r="K34" s="10">
        <v>0.7417149466461207</v>
      </c>
      <c r="L34" s="8">
        <v>2.3471910509974988E-2</v>
      </c>
    </row>
    <row r="35" spans="1:12" x14ac:dyDescent="0.2">
      <c r="A35" s="1" t="s">
        <v>65</v>
      </c>
      <c r="B35" s="7">
        <v>63827244.315079845</v>
      </c>
      <c r="C35" s="7">
        <v>58923076.308521733</v>
      </c>
      <c r="D35" s="8">
        <v>8.3230006201302983E-2</v>
      </c>
      <c r="E35" s="9">
        <v>84403777.048914447</v>
      </c>
      <c r="F35" s="9">
        <v>80599632.778129682</v>
      </c>
      <c r="G35" s="9">
        <v>1</v>
      </c>
      <c r="H35" s="9">
        <f t="shared" si="0"/>
        <v>84403777.048914447</v>
      </c>
      <c r="I35" s="8">
        <v>4.7198034775873095E-2</v>
      </c>
      <c r="J35" s="10">
        <v>0.75621312868605506</v>
      </c>
      <c r="K35" s="10">
        <v>0.73105886810578902</v>
      </c>
      <c r="L35" s="8">
        <v>3.4407982281156123E-2</v>
      </c>
    </row>
    <row r="36" spans="1:12" x14ac:dyDescent="0.2">
      <c r="A36" s="11" t="s">
        <v>66</v>
      </c>
      <c r="B36" s="7">
        <v>66562989.480995372</v>
      </c>
      <c r="C36" s="7">
        <v>59525560.226088867</v>
      </c>
      <c r="D36" s="8">
        <v>0.11822533426274484</v>
      </c>
      <c r="E36" s="9">
        <v>91397462.885483369</v>
      </c>
      <c r="F36" s="9">
        <v>84589909.022770971</v>
      </c>
      <c r="G36" s="9">
        <v>1</v>
      </c>
      <c r="H36" s="9">
        <f t="shared" si="0"/>
        <v>91397462.885483369</v>
      </c>
      <c r="I36" s="8">
        <v>8.047713895613548E-2</v>
      </c>
      <c r="J36" s="10">
        <v>0.72828049466094702</v>
      </c>
      <c r="K36" s="10">
        <v>0.70369575891215386</v>
      </c>
      <c r="L36" s="8">
        <v>3.4936597865530418E-2</v>
      </c>
    </row>
    <row r="37" spans="1:12" x14ac:dyDescent="0.2">
      <c r="A37" s="11" t="s">
        <v>67</v>
      </c>
      <c r="B37" s="7">
        <v>90111611.230615556</v>
      </c>
      <c r="C37" s="7">
        <v>76183701.265269667</v>
      </c>
      <c r="D37" s="8">
        <v>0.18282007481953744</v>
      </c>
      <c r="E37" s="9">
        <v>139985784.09076419</v>
      </c>
      <c r="F37" s="9">
        <v>122733529.30961375</v>
      </c>
      <c r="G37" s="9">
        <v>1</v>
      </c>
      <c r="H37" s="9">
        <f t="shared" si="0"/>
        <v>139985784.09076419</v>
      </c>
      <c r="I37" s="8">
        <v>0.14056676181476899</v>
      </c>
      <c r="J37" s="10">
        <v>0.64371973065628474</v>
      </c>
      <c r="K37" s="10">
        <v>0.62072444012495431</v>
      </c>
      <c r="L37" s="8">
        <v>3.7045891936688335E-2</v>
      </c>
    </row>
    <row r="38" spans="1:12" x14ac:dyDescent="0.2">
      <c r="A38" s="11" t="s">
        <v>68</v>
      </c>
      <c r="B38" s="7">
        <v>81803542.496705815</v>
      </c>
      <c r="C38" s="7">
        <v>79190481.882746115</v>
      </c>
      <c r="D38" s="8">
        <v>3.299715511049351E-2</v>
      </c>
      <c r="E38" s="9">
        <v>127265764.83575441</v>
      </c>
      <c r="F38" s="9">
        <v>129901513.67923126</v>
      </c>
      <c r="G38" s="9">
        <v>1</v>
      </c>
      <c r="H38" s="9">
        <f t="shared" si="0"/>
        <v>127265764.83575441</v>
      </c>
      <c r="I38" s="8">
        <v>-2.029036282044689E-2</v>
      </c>
      <c r="J38" s="10">
        <v>0.64277728265947365</v>
      </c>
      <c r="K38" s="10">
        <v>0.60961939272157339</v>
      </c>
      <c r="L38" s="8">
        <v>5.4391133769335638E-2</v>
      </c>
    </row>
    <row r="39" spans="1:12" s="4" customFormat="1" x14ac:dyDescent="0.2">
      <c r="A39" s="12" t="s">
        <v>69</v>
      </c>
      <c r="B39" s="13">
        <v>2562918022.6536679</v>
      </c>
      <c r="C39" s="13">
        <v>2043060154.8949122</v>
      </c>
      <c r="D39" s="14">
        <v>0.25445059290752764</v>
      </c>
      <c r="E39" s="15">
        <v>3266557987.2644548</v>
      </c>
      <c r="F39" s="15">
        <v>2763064198.6914182</v>
      </c>
      <c r="G39" s="9">
        <v>1</v>
      </c>
      <c r="H39" s="15">
        <f>SUM(H2:H38)</f>
        <v>3266557987.2644529</v>
      </c>
      <c r="I39" s="14">
        <v>0.18222297868123744</v>
      </c>
      <c r="J39" s="16">
        <v>0.78459284440866672</v>
      </c>
      <c r="K39" s="16">
        <v>0.73941827188181208</v>
      </c>
      <c r="L39" s="14">
        <v>6.1094747377402246E-2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ED86E-2528-43CA-8358-B7F433BFE03F}">
  <dimension ref="A1:L39"/>
  <sheetViews>
    <sheetView workbookViewId="0"/>
  </sheetViews>
  <sheetFormatPr defaultColWidth="9.140625" defaultRowHeight="14.25" x14ac:dyDescent="0.2"/>
  <cols>
    <col min="1" max="1" width="25.85546875" style="5" bestFit="1" customWidth="1"/>
    <col min="2" max="2" width="21" style="5" customWidth="1"/>
    <col min="3" max="3" width="21" style="5" hidden="1" customWidth="1"/>
    <col min="4" max="4" width="18.28515625" style="5" customWidth="1"/>
    <col min="5" max="6" width="21" style="5" hidden="1" customWidth="1"/>
    <col min="7" max="7" width="13.85546875" style="5" hidden="1" customWidth="1"/>
    <col min="8" max="8" width="21" style="5" customWidth="1"/>
    <col min="9" max="9" width="18.28515625" style="5" customWidth="1"/>
    <col min="10" max="10" width="18" style="5" customWidth="1"/>
    <col min="11" max="11" width="18" style="5" hidden="1" customWidth="1"/>
    <col min="12" max="12" width="18" style="5" customWidth="1"/>
    <col min="13" max="16384" width="9.140625" style="3"/>
  </cols>
  <sheetData>
    <row r="1" spans="1:12" s="4" customFormat="1" ht="42.75" x14ac:dyDescent="0.2">
      <c r="A1" s="6" t="s">
        <v>0</v>
      </c>
      <c r="B1" s="6" t="s">
        <v>1</v>
      </c>
      <c r="C1" s="6" t="s">
        <v>46</v>
      </c>
      <c r="D1" s="6" t="s">
        <v>36</v>
      </c>
      <c r="E1" s="6" t="s">
        <v>2</v>
      </c>
      <c r="F1" s="6" t="s">
        <v>47</v>
      </c>
      <c r="G1" s="6" t="s">
        <v>41</v>
      </c>
      <c r="H1" s="6" t="s">
        <v>40</v>
      </c>
      <c r="I1" s="6" t="s">
        <v>37</v>
      </c>
      <c r="J1" s="6" t="s">
        <v>49</v>
      </c>
      <c r="K1" s="6" t="s">
        <v>48</v>
      </c>
      <c r="L1" s="6" t="s">
        <v>50</v>
      </c>
    </row>
    <row r="2" spans="1:12" x14ac:dyDescent="0.2">
      <c r="A2" s="1" t="s">
        <v>11</v>
      </c>
      <c r="B2" s="7">
        <v>64166423.973610535</v>
      </c>
      <c r="C2" s="7">
        <v>29465894.373212624</v>
      </c>
      <c r="D2" s="8">
        <v>1.1776506479282056</v>
      </c>
      <c r="E2" s="9">
        <v>46790960.499171592</v>
      </c>
      <c r="F2" s="9">
        <v>22259950.649273597</v>
      </c>
      <c r="G2" s="24">
        <v>1.7</v>
      </c>
      <c r="H2" s="9">
        <f>E2*G2</f>
        <v>79544632.8485917</v>
      </c>
      <c r="I2" s="8">
        <v>1.102024449038862</v>
      </c>
      <c r="J2" s="10">
        <v>1.3713423124696611</v>
      </c>
      <c r="K2" s="10">
        <v>1.3237178661118989</v>
      </c>
      <c r="L2" s="8">
        <v>3.5977792229735094E-2</v>
      </c>
    </row>
    <row r="3" spans="1:12" x14ac:dyDescent="0.2">
      <c r="A3" s="1" t="s">
        <v>12</v>
      </c>
      <c r="B3" s="7">
        <v>44652234.665795326</v>
      </c>
      <c r="C3" s="7">
        <v>29453333.923724737</v>
      </c>
      <c r="D3" s="8">
        <v>0.51603328782511226</v>
      </c>
      <c r="E3" s="9">
        <v>31845456.922449932</v>
      </c>
      <c r="F3" s="9">
        <v>22372541.655658491</v>
      </c>
      <c r="G3" s="24">
        <v>1.7</v>
      </c>
      <c r="H3" s="9">
        <f t="shared" ref="H3:H38" si="0">E3*G3</f>
        <v>54137276.768164881</v>
      </c>
      <c r="I3" s="8">
        <v>0.42341703560514049</v>
      </c>
      <c r="J3" s="10">
        <v>1.4021539956086191</v>
      </c>
      <c r="K3" s="10">
        <v>1.3164947629575812</v>
      </c>
      <c r="L3" s="8">
        <v>6.5066140072292833E-2</v>
      </c>
    </row>
    <row r="4" spans="1:12" x14ac:dyDescent="0.2">
      <c r="A4" s="1" t="s">
        <v>13</v>
      </c>
      <c r="B4" s="7">
        <v>51410816.629427053</v>
      </c>
      <c r="C4" s="7">
        <v>31691598.314019356</v>
      </c>
      <c r="D4" s="8">
        <v>0.62222227228863181</v>
      </c>
      <c r="E4" s="9">
        <v>37209641.65824604</v>
      </c>
      <c r="F4" s="9">
        <v>23945523.660663798</v>
      </c>
      <c r="G4" s="24">
        <v>1.7</v>
      </c>
      <c r="H4" s="9">
        <f t="shared" si="0"/>
        <v>63256390.819018267</v>
      </c>
      <c r="I4" s="8">
        <v>0.55392891738557803</v>
      </c>
      <c r="J4" s="10">
        <v>1.3816530968401273</v>
      </c>
      <c r="K4" s="10">
        <v>1.3234873775627769</v>
      </c>
      <c r="L4" s="8">
        <v>4.3948828121401107E-2</v>
      </c>
    </row>
    <row r="5" spans="1:12" x14ac:dyDescent="0.2">
      <c r="A5" s="1" t="s">
        <v>14</v>
      </c>
      <c r="B5" s="7">
        <v>50599512.524884462</v>
      </c>
      <c r="C5" s="7">
        <v>32035715.698633261</v>
      </c>
      <c r="D5" s="8">
        <v>0.5794718932108387</v>
      </c>
      <c r="E5" s="9">
        <v>37005096.021545067</v>
      </c>
      <c r="F5" s="9">
        <v>24299747.956496444</v>
      </c>
      <c r="G5" s="24">
        <v>1.7</v>
      </c>
      <c r="H5" s="9">
        <f t="shared" si="0"/>
        <v>62908663.23662661</v>
      </c>
      <c r="I5" s="8">
        <v>0.52285925301755642</v>
      </c>
      <c r="J5" s="10">
        <v>1.367366064809681</v>
      </c>
      <c r="K5" s="10">
        <v>1.3183558840193088</v>
      </c>
      <c r="L5" s="8">
        <v>3.7175228164457008E-2</v>
      </c>
    </row>
    <row r="6" spans="1:12" x14ac:dyDescent="0.2">
      <c r="A6" s="1" t="s">
        <v>15</v>
      </c>
      <c r="B6" s="7">
        <v>47151005.468990996</v>
      </c>
      <c r="C6" s="7">
        <v>34382881.775252551</v>
      </c>
      <c r="D6" s="8">
        <v>0.3713511792641081</v>
      </c>
      <c r="E6" s="9">
        <v>33975626.195048824</v>
      </c>
      <c r="F6" s="9">
        <v>26327653.694238555</v>
      </c>
      <c r="G6" s="24">
        <v>1.7</v>
      </c>
      <c r="H6" s="9">
        <f t="shared" si="0"/>
        <v>57758564.531582996</v>
      </c>
      <c r="I6" s="8">
        <v>0.29049198951154248</v>
      </c>
      <c r="J6" s="10">
        <v>1.3877891520911008</v>
      </c>
      <c r="K6" s="10">
        <v>1.3059607276274974</v>
      </c>
      <c r="L6" s="8">
        <v>6.265764561868474E-2</v>
      </c>
    </row>
    <row r="7" spans="1:12" x14ac:dyDescent="0.2">
      <c r="A7" s="1" t="s">
        <v>16</v>
      </c>
      <c r="B7" s="7">
        <v>47136749.287292935</v>
      </c>
      <c r="C7" s="7">
        <v>27404434.122855783</v>
      </c>
      <c r="D7" s="8">
        <v>0.72004096402706064</v>
      </c>
      <c r="E7" s="9">
        <v>34109064.365308367</v>
      </c>
      <c r="F7" s="9">
        <v>20473558.971454963</v>
      </c>
      <c r="G7" s="24">
        <v>1.7</v>
      </c>
      <c r="H7" s="9">
        <f t="shared" si="0"/>
        <v>57985409.421024218</v>
      </c>
      <c r="I7" s="8">
        <v>0.66600562280669218</v>
      </c>
      <c r="J7" s="10">
        <v>1.3819420193546781</v>
      </c>
      <c r="K7" s="10">
        <v>1.3385281064745078</v>
      </c>
      <c r="L7" s="8">
        <v>3.243406893749607E-2</v>
      </c>
    </row>
    <row r="8" spans="1:12" x14ac:dyDescent="0.2">
      <c r="A8" s="1" t="s">
        <v>17</v>
      </c>
      <c r="B8" s="7">
        <v>46689246.351838782</v>
      </c>
      <c r="C8" s="7">
        <v>30476075.40440413</v>
      </c>
      <c r="D8" s="8">
        <v>0.53199668042203596</v>
      </c>
      <c r="E8" s="9">
        <v>33644661.53857436</v>
      </c>
      <c r="F8" s="9">
        <v>22799172.901649136</v>
      </c>
      <c r="G8" s="24">
        <v>1.7</v>
      </c>
      <c r="H8" s="9">
        <f t="shared" si="0"/>
        <v>57195924.615576409</v>
      </c>
      <c r="I8" s="8">
        <v>0.47569658266597625</v>
      </c>
      <c r="J8" s="10">
        <v>1.3877163334904858</v>
      </c>
      <c r="K8" s="10">
        <v>1.3367184650018467</v>
      </c>
      <c r="L8" s="8">
        <v>3.8151540375832793E-2</v>
      </c>
    </row>
    <row r="9" spans="1:12" x14ac:dyDescent="0.2">
      <c r="A9" s="2" t="s">
        <v>18</v>
      </c>
      <c r="B9" s="7">
        <v>46536221.329316318</v>
      </c>
      <c r="C9" s="7">
        <v>31541838.858688459</v>
      </c>
      <c r="D9" s="8">
        <v>0.47538073280396376</v>
      </c>
      <c r="E9" s="9">
        <v>33668579.368895836</v>
      </c>
      <c r="F9" s="9">
        <v>23480254.799737506</v>
      </c>
      <c r="G9" s="24">
        <v>1.7</v>
      </c>
      <c r="H9" s="9">
        <f t="shared" si="0"/>
        <v>57236584.927122921</v>
      </c>
      <c r="I9" s="8">
        <v>0.4339103070241056</v>
      </c>
      <c r="J9" s="10">
        <v>1.3821854738637425</v>
      </c>
      <c r="K9" s="10">
        <v>1.3433346072139334</v>
      </c>
      <c r="L9" s="8">
        <v>2.8921213256305148E-2</v>
      </c>
    </row>
    <row r="10" spans="1:12" x14ac:dyDescent="0.2">
      <c r="A10" s="1" t="s">
        <v>19</v>
      </c>
      <c r="B10" s="7">
        <v>43258773.248948291</v>
      </c>
      <c r="C10" s="7">
        <v>30201270.157425135</v>
      </c>
      <c r="D10" s="8">
        <v>0.4323494681998632</v>
      </c>
      <c r="E10" s="9">
        <v>31470601.770930983</v>
      </c>
      <c r="F10" s="9">
        <v>22672277.508810669</v>
      </c>
      <c r="G10" s="24">
        <v>1.7</v>
      </c>
      <c r="H10" s="9">
        <f t="shared" si="0"/>
        <v>53500023.010582671</v>
      </c>
      <c r="I10" s="8">
        <v>0.38806530392463656</v>
      </c>
      <c r="J10" s="10">
        <v>1.3745772503437128</v>
      </c>
      <c r="K10" s="10">
        <v>1.3320792384306617</v>
      </c>
      <c r="L10" s="8">
        <v>3.1903516462818346E-2</v>
      </c>
    </row>
    <row r="11" spans="1:12" x14ac:dyDescent="0.2">
      <c r="A11" s="1" t="s">
        <v>20</v>
      </c>
      <c r="B11" s="7">
        <v>43006035.497775204</v>
      </c>
      <c r="C11" s="7">
        <v>30691831.150185943</v>
      </c>
      <c r="D11" s="8">
        <v>0.40122090752198919</v>
      </c>
      <c r="E11" s="9">
        <v>31303137.678117525</v>
      </c>
      <c r="F11" s="9">
        <v>22849321.336361632</v>
      </c>
      <c r="G11" s="24">
        <v>1.7</v>
      </c>
      <c r="H11" s="9">
        <f t="shared" si="0"/>
        <v>53215334.052799791</v>
      </c>
      <c r="I11" s="8">
        <v>0.36998106934155534</v>
      </c>
      <c r="J11" s="10">
        <v>1.3738570216185899</v>
      </c>
      <c r="K11" s="10">
        <v>1.3432272538153687</v>
      </c>
      <c r="L11" s="8">
        <v>2.2803116684997973E-2</v>
      </c>
    </row>
    <row r="12" spans="1:12" x14ac:dyDescent="0.2">
      <c r="A12" s="1" t="s">
        <v>21</v>
      </c>
      <c r="B12" s="7">
        <v>38902657.834496617</v>
      </c>
      <c r="C12" s="7">
        <v>28876322.260342475</v>
      </c>
      <c r="D12" s="8">
        <v>0.34721650090198258</v>
      </c>
      <c r="E12" s="9">
        <v>28050231.53721527</v>
      </c>
      <c r="F12" s="9">
        <v>21790983.833126165</v>
      </c>
      <c r="G12" s="24">
        <v>1.7</v>
      </c>
      <c r="H12" s="9">
        <f t="shared" si="0"/>
        <v>47685393.613265961</v>
      </c>
      <c r="I12" s="8">
        <v>0.28724025275875509</v>
      </c>
      <c r="J12" s="10">
        <v>1.3868925745900897</v>
      </c>
      <c r="K12" s="10">
        <v>1.3251500015545574</v>
      </c>
      <c r="L12" s="8">
        <v>4.6592893606837708E-2</v>
      </c>
    </row>
    <row r="13" spans="1:12" x14ac:dyDescent="0.2">
      <c r="A13" s="1" t="s">
        <v>22</v>
      </c>
      <c r="B13" s="7">
        <v>39924610.647424221</v>
      </c>
      <c r="C13" s="7">
        <v>31368643.809591379</v>
      </c>
      <c r="D13" s="8">
        <v>0.27275539515727298</v>
      </c>
      <c r="E13" s="9">
        <v>29137484.924196098</v>
      </c>
      <c r="F13" s="9">
        <v>24048444.813900467</v>
      </c>
      <c r="G13" s="24">
        <v>1.7</v>
      </c>
      <c r="H13" s="9">
        <f t="shared" si="0"/>
        <v>49533724.371133365</v>
      </c>
      <c r="I13" s="8">
        <v>0.21161618348617983</v>
      </c>
      <c r="J13" s="10">
        <v>1.3702147165855887</v>
      </c>
      <c r="K13" s="10">
        <v>1.3043938621536015</v>
      </c>
      <c r="L13" s="8">
        <v>5.0460874082399111E-2</v>
      </c>
    </row>
    <row r="14" spans="1:12" x14ac:dyDescent="0.2">
      <c r="A14" s="1" t="s">
        <v>23</v>
      </c>
      <c r="B14" s="7">
        <v>39117238.190819286</v>
      </c>
      <c r="C14" s="7">
        <v>31202789.685002424</v>
      </c>
      <c r="D14" s="8">
        <v>0.2536455421362831</v>
      </c>
      <c r="E14" s="9">
        <v>28611831.885839082</v>
      </c>
      <c r="F14" s="9">
        <v>23759767.366434306</v>
      </c>
      <c r="G14" s="24">
        <v>1.7</v>
      </c>
      <c r="H14" s="9">
        <f t="shared" si="0"/>
        <v>48640114.205926441</v>
      </c>
      <c r="I14" s="8">
        <v>0.20421346912088639</v>
      </c>
      <c r="J14" s="10">
        <v>1.3671699997014055</v>
      </c>
      <c r="K14" s="10">
        <v>1.3132615822275668</v>
      </c>
      <c r="L14" s="8">
        <v>4.1049261018051487E-2</v>
      </c>
    </row>
    <row r="15" spans="1:12" x14ac:dyDescent="0.2">
      <c r="A15" s="1" t="s">
        <v>24</v>
      </c>
      <c r="B15" s="7">
        <v>38555032.522635415</v>
      </c>
      <c r="C15" s="7">
        <v>29271069.560123175</v>
      </c>
      <c r="D15" s="8">
        <v>0.31717197567526029</v>
      </c>
      <c r="E15" s="9">
        <v>28216192.331231803</v>
      </c>
      <c r="F15" s="9">
        <v>21939281.502498083</v>
      </c>
      <c r="G15" s="24">
        <v>1.7</v>
      </c>
      <c r="H15" s="9">
        <f t="shared" si="0"/>
        <v>47967526.963094063</v>
      </c>
      <c r="I15" s="8">
        <v>0.28610375540415983</v>
      </c>
      <c r="J15" s="10">
        <v>1.3664151445395347</v>
      </c>
      <c r="K15" s="10">
        <v>1.3341854224711174</v>
      </c>
      <c r="L15" s="8">
        <v>2.415685370682804E-2</v>
      </c>
    </row>
    <row r="16" spans="1:12" x14ac:dyDescent="0.2">
      <c r="A16" s="1" t="s">
        <v>25</v>
      </c>
      <c r="B16" s="7">
        <v>36236873.557191603</v>
      </c>
      <c r="C16" s="7">
        <v>29434893.735871315</v>
      </c>
      <c r="D16" s="8">
        <v>0.2310855912155356</v>
      </c>
      <c r="E16" s="9">
        <v>26343512.164731856</v>
      </c>
      <c r="F16" s="9">
        <v>22657399.717520032</v>
      </c>
      <c r="G16" s="24">
        <v>1.7</v>
      </c>
      <c r="H16" s="9">
        <f t="shared" si="0"/>
        <v>44783970.680044152</v>
      </c>
      <c r="I16" s="8">
        <v>0.16268912113341522</v>
      </c>
      <c r="J16" s="10">
        <v>1.3755521029464237</v>
      </c>
      <c r="K16" s="10">
        <v>1.2991293839032432</v>
      </c>
      <c r="L16" s="8">
        <v>5.8826103073404405E-2</v>
      </c>
    </row>
    <row r="17" spans="1:12" x14ac:dyDescent="0.2">
      <c r="A17" s="2" t="s">
        <v>26</v>
      </c>
      <c r="B17" s="7">
        <v>39674784.53844782</v>
      </c>
      <c r="C17" s="7">
        <v>32318468.621757969</v>
      </c>
      <c r="D17" s="8">
        <v>0.22761956956516533</v>
      </c>
      <c r="E17" s="9">
        <v>28877812.373362206</v>
      </c>
      <c r="F17" s="9">
        <v>24573232.811673146</v>
      </c>
      <c r="G17" s="24">
        <v>1.7</v>
      </c>
      <c r="H17" s="9">
        <f t="shared" si="0"/>
        <v>49092281.034715749</v>
      </c>
      <c r="I17" s="8">
        <v>0.17517351480283189</v>
      </c>
      <c r="J17" s="10">
        <v>1.3738846982413764</v>
      </c>
      <c r="K17" s="10">
        <v>1.315189941406715</v>
      </c>
      <c r="L17" s="8">
        <v>4.4628349857878356E-2</v>
      </c>
    </row>
    <row r="18" spans="1:12" x14ac:dyDescent="0.2">
      <c r="A18" s="1" t="s">
        <v>27</v>
      </c>
      <c r="B18" s="7">
        <v>36625248.6710518</v>
      </c>
      <c r="C18" s="7">
        <v>29575137.505661637</v>
      </c>
      <c r="D18" s="8">
        <v>0.23837965805029798</v>
      </c>
      <c r="E18" s="9">
        <v>26824358.440154884</v>
      </c>
      <c r="F18" s="9">
        <v>22490734.005061053</v>
      </c>
      <c r="G18" s="24">
        <v>1.7</v>
      </c>
      <c r="H18" s="9">
        <f t="shared" si="0"/>
        <v>45601409.348263301</v>
      </c>
      <c r="I18" s="8">
        <v>0.19268488232169936</v>
      </c>
      <c r="J18" s="10">
        <v>1.3653727731368746</v>
      </c>
      <c r="K18" s="10">
        <v>1.3149920984795958</v>
      </c>
      <c r="L18" s="8">
        <v>3.8312530330432658E-2</v>
      </c>
    </row>
    <row r="19" spans="1:12" x14ac:dyDescent="0.2">
      <c r="A19" s="1" t="s">
        <v>28</v>
      </c>
      <c r="B19" s="7">
        <v>37405399.940554045</v>
      </c>
      <c r="C19" s="7">
        <v>28850501.280158345</v>
      </c>
      <c r="D19" s="8">
        <v>0.29652513061460217</v>
      </c>
      <c r="E19" s="9">
        <v>27217581.08438443</v>
      </c>
      <c r="F19" s="9">
        <v>21753475.549540427</v>
      </c>
      <c r="G19" s="24">
        <v>1.7</v>
      </c>
      <c r="H19" s="9">
        <f t="shared" si="0"/>
        <v>46269887.843453526</v>
      </c>
      <c r="I19" s="8">
        <v>0.25118310508131381</v>
      </c>
      <c r="J19" s="10">
        <v>1.3743102234024274</v>
      </c>
      <c r="K19" s="10">
        <v>1.3262479006839831</v>
      </c>
      <c r="L19" s="8">
        <v>3.6239320487261209E-2</v>
      </c>
    </row>
    <row r="20" spans="1:12" x14ac:dyDescent="0.2">
      <c r="A20" s="1" t="s">
        <v>29</v>
      </c>
      <c r="B20" s="7">
        <v>36356934.732785292</v>
      </c>
      <c r="C20" s="7">
        <v>28198457.240393948</v>
      </c>
      <c r="D20" s="8">
        <v>0.28932354074691802</v>
      </c>
      <c r="E20" s="9">
        <v>26412045.980144065</v>
      </c>
      <c r="F20" s="9">
        <v>21383077.291739549</v>
      </c>
      <c r="G20" s="24">
        <v>1.7</v>
      </c>
      <c r="H20" s="9">
        <f t="shared" si="0"/>
        <v>44900478.166244909</v>
      </c>
      <c r="I20" s="8">
        <v>0.23518451623177949</v>
      </c>
      <c r="J20" s="10">
        <v>1.3765285264200113</v>
      </c>
      <c r="K20" s="10">
        <v>1.3187277423014896</v>
      </c>
      <c r="L20" s="8">
        <v>4.3830718247912036E-2</v>
      </c>
    </row>
    <row r="21" spans="1:12" x14ac:dyDescent="0.2">
      <c r="A21" s="1" t="s">
        <v>30</v>
      </c>
      <c r="B21" s="7">
        <v>36100781.538673446</v>
      </c>
      <c r="C21" s="7">
        <v>29620913.363917384</v>
      </c>
      <c r="D21" s="8">
        <v>0.21875990436707771</v>
      </c>
      <c r="E21" s="9">
        <v>26119257.818966415</v>
      </c>
      <c r="F21" s="9">
        <v>22678558.662056856</v>
      </c>
      <c r="G21" s="24">
        <v>1.7</v>
      </c>
      <c r="H21" s="9">
        <f t="shared" si="0"/>
        <v>44402738.292242907</v>
      </c>
      <c r="I21" s="8">
        <v>0.1517159537420753</v>
      </c>
      <c r="J21" s="10">
        <v>1.382151889188022</v>
      </c>
      <c r="K21" s="10">
        <v>1.3061197497297601</v>
      </c>
      <c r="L21" s="8">
        <v>5.8212227074885894E-2</v>
      </c>
    </row>
    <row r="22" spans="1:12" x14ac:dyDescent="0.2">
      <c r="A22" s="1" t="s">
        <v>31</v>
      </c>
      <c r="B22" s="7">
        <v>37841837.153295346</v>
      </c>
      <c r="C22" s="7">
        <v>30733352.756705817</v>
      </c>
      <c r="D22" s="8">
        <v>0.23129544156351453</v>
      </c>
      <c r="E22" s="9">
        <v>27928830.124670669</v>
      </c>
      <c r="F22" s="9">
        <v>23460748.066977553</v>
      </c>
      <c r="G22" s="24">
        <v>1.7</v>
      </c>
      <c r="H22" s="9">
        <f t="shared" si="0"/>
        <v>47479011.21194014</v>
      </c>
      <c r="I22" s="8">
        <v>0.19044925783855191</v>
      </c>
      <c r="J22" s="10">
        <v>1.3549381404224345</v>
      </c>
      <c r="K22" s="10">
        <v>1.3099903152689705</v>
      </c>
      <c r="L22" s="8">
        <v>3.4311570573890289E-2</v>
      </c>
    </row>
    <row r="23" spans="1:12" x14ac:dyDescent="0.2">
      <c r="A23" s="11" t="s">
        <v>32</v>
      </c>
      <c r="B23" s="7">
        <v>37134502.416599371</v>
      </c>
      <c r="C23" s="7">
        <v>29946738.695355967</v>
      </c>
      <c r="D23" s="8">
        <v>0.24001824687367565</v>
      </c>
      <c r="E23" s="9">
        <v>27361430.114026625</v>
      </c>
      <c r="F23" s="9">
        <v>22681003.154341366</v>
      </c>
      <c r="G23" s="24">
        <v>1.7</v>
      </c>
      <c r="H23" s="9">
        <f t="shared" si="0"/>
        <v>46514431.193845257</v>
      </c>
      <c r="I23" s="8">
        <v>0.20635890431457302</v>
      </c>
      <c r="J23" s="10">
        <v>1.3571842649249044</v>
      </c>
      <c r="K23" s="10">
        <v>1.3203445408288244</v>
      </c>
      <c r="L23" s="8">
        <v>2.79015991333251E-2</v>
      </c>
    </row>
    <row r="24" spans="1:12" x14ac:dyDescent="0.2">
      <c r="A24" s="11" t="s">
        <v>33</v>
      </c>
      <c r="B24" s="7">
        <v>36909079.786062337</v>
      </c>
      <c r="C24" s="7">
        <v>29173978.421496034</v>
      </c>
      <c r="D24" s="8">
        <v>0.26513700849476568</v>
      </c>
      <c r="E24" s="9">
        <v>27564564.540730294</v>
      </c>
      <c r="F24" s="9">
        <v>22237088.174967036</v>
      </c>
      <c r="G24" s="24">
        <v>1.7</v>
      </c>
      <c r="H24" s="9">
        <f t="shared" si="0"/>
        <v>46859759.7192415</v>
      </c>
      <c r="I24" s="8">
        <v>0.23957616769989515</v>
      </c>
      <c r="J24" s="10">
        <v>1.3390046387826764</v>
      </c>
      <c r="K24" s="10">
        <v>1.3119513756453989</v>
      </c>
      <c r="L24" s="8">
        <v>2.0620629422312992E-2</v>
      </c>
    </row>
    <row r="25" spans="1:12" x14ac:dyDescent="0.2">
      <c r="A25" s="11" t="s">
        <v>34</v>
      </c>
      <c r="B25" s="7">
        <v>35682335.30926843</v>
      </c>
      <c r="C25" s="7">
        <v>30558892.699969076</v>
      </c>
      <c r="D25" s="8">
        <v>0.16765799270287496</v>
      </c>
      <c r="E25" s="9">
        <v>26699998.557006173</v>
      </c>
      <c r="F25" s="9">
        <v>23262797.224076193</v>
      </c>
      <c r="G25" s="24">
        <v>1.7</v>
      </c>
      <c r="H25" s="9">
        <f t="shared" si="0"/>
        <v>45389997.546910495</v>
      </c>
      <c r="I25" s="8">
        <v>0.14775528926386355</v>
      </c>
      <c r="J25" s="10">
        <v>1.3364171250078687</v>
      </c>
      <c r="K25" s="10">
        <v>1.3136379260677076</v>
      </c>
      <c r="L25" s="8">
        <v>1.7340546042507479E-2</v>
      </c>
    </row>
    <row r="26" spans="1:12" x14ac:dyDescent="0.2">
      <c r="A26" s="11" t="s">
        <v>35</v>
      </c>
      <c r="B26" s="7">
        <v>38534866.458456963</v>
      </c>
      <c r="C26" s="7">
        <v>31259527.5282663</v>
      </c>
      <c r="D26" s="8">
        <v>0.23273988781858485</v>
      </c>
      <c r="E26" s="9">
        <v>28789092.223173041</v>
      </c>
      <c r="F26" s="9">
        <v>23994452.946971439</v>
      </c>
      <c r="G26" s="24">
        <v>1.7</v>
      </c>
      <c r="H26" s="9">
        <f t="shared" si="0"/>
        <v>48941456.779394165</v>
      </c>
      <c r="I26" s="8">
        <v>0.19982282099941678</v>
      </c>
      <c r="J26" s="10">
        <v>1.3385231517456222</v>
      </c>
      <c r="K26" s="10">
        <v>1.3027814219124281</v>
      </c>
      <c r="L26" s="8">
        <v>2.7434939761980009E-2</v>
      </c>
    </row>
    <row r="27" spans="1:12" x14ac:dyDescent="0.2">
      <c r="A27" s="11" t="s">
        <v>42</v>
      </c>
      <c r="B27" s="7">
        <v>37109027.515209109</v>
      </c>
      <c r="C27" s="7">
        <v>30061335.624151684</v>
      </c>
      <c r="D27" s="8">
        <v>0.23444373793542336</v>
      </c>
      <c r="E27" s="9">
        <v>27387684.876832578</v>
      </c>
      <c r="F27" s="9">
        <v>22797898.620096214</v>
      </c>
      <c r="G27" s="24">
        <v>1.7</v>
      </c>
      <c r="H27" s="9">
        <f t="shared" ref="H27:H34" si="1">E27*G27</f>
        <v>46559064.29061538</v>
      </c>
      <c r="I27" s="8">
        <v>0.20132497004309399</v>
      </c>
      <c r="J27" s="10">
        <v>1.3549530631046467</v>
      </c>
      <c r="K27" s="10">
        <v>1.3186011625498146</v>
      </c>
      <c r="L27" s="8">
        <v>2.7568533675897428E-2</v>
      </c>
    </row>
    <row r="28" spans="1:12" x14ac:dyDescent="0.2">
      <c r="A28" s="11" t="s">
        <v>43</v>
      </c>
      <c r="B28" s="7">
        <v>36321828.379026964</v>
      </c>
      <c r="C28" s="7">
        <v>29161647.931713816</v>
      </c>
      <c r="D28" s="8">
        <v>0.24553415033607631</v>
      </c>
      <c r="E28" s="9">
        <v>26527667.260961115</v>
      </c>
      <c r="F28" s="9">
        <v>22017315.426649533</v>
      </c>
      <c r="G28" s="24">
        <v>1.7</v>
      </c>
      <c r="H28" s="9">
        <f t="shared" si="1"/>
        <v>45097034.343633898</v>
      </c>
      <c r="I28" s="8">
        <v>0.20485475848941595</v>
      </c>
      <c r="J28" s="10">
        <v>1.3692055174590954</v>
      </c>
      <c r="K28" s="10">
        <v>1.3244869942870898</v>
      </c>
      <c r="L28" s="8">
        <v>3.3762900930616874E-2</v>
      </c>
    </row>
    <row r="29" spans="1:12" x14ac:dyDescent="0.2">
      <c r="A29" s="11" t="s">
        <v>44</v>
      </c>
      <c r="B29" s="7">
        <v>35196931.447183616</v>
      </c>
      <c r="C29" s="7">
        <v>28511050.439972602</v>
      </c>
      <c r="D29" s="8">
        <v>0.23450139170731443</v>
      </c>
      <c r="E29" s="9">
        <v>25722020.38592064</v>
      </c>
      <c r="F29" s="9">
        <v>21639268.563230202</v>
      </c>
      <c r="G29" s="24">
        <v>1.7</v>
      </c>
      <c r="H29" s="9">
        <f t="shared" si="1"/>
        <v>43727434.656065084</v>
      </c>
      <c r="I29" s="8">
        <v>0.18867328212876461</v>
      </c>
      <c r="J29" s="10">
        <v>1.3683579640753734</v>
      </c>
      <c r="K29" s="10">
        <v>1.3175607279267767</v>
      </c>
      <c r="L29" s="8">
        <v>3.8553999881681136E-2</v>
      </c>
    </row>
    <row r="30" spans="1:12" x14ac:dyDescent="0.2">
      <c r="A30" s="11" t="s">
        <v>45</v>
      </c>
      <c r="B30" s="7">
        <v>37315842.410690889</v>
      </c>
      <c r="C30" s="7">
        <v>31196608.254049256</v>
      </c>
      <c r="D30" s="8">
        <v>0.19615062338859765</v>
      </c>
      <c r="E30" s="9">
        <v>27606563.89425594</v>
      </c>
      <c r="F30" s="9">
        <v>24150520.763999589</v>
      </c>
      <c r="G30" s="24">
        <v>1.7</v>
      </c>
      <c r="H30" s="9">
        <f t="shared" si="1"/>
        <v>46931158.620235093</v>
      </c>
      <c r="I30" s="8">
        <v>0.14310429013225107</v>
      </c>
      <c r="J30" s="10">
        <v>1.3517018109760175</v>
      </c>
      <c r="K30" s="10">
        <v>1.2917571657731308</v>
      </c>
      <c r="L30" s="8">
        <v>4.6405506229190645E-2</v>
      </c>
    </row>
    <row r="31" spans="1:12" x14ac:dyDescent="0.2">
      <c r="A31" s="11" t="s">
        <v>51</v>
      </c>
      <c r="B31" s="7">
        <v>37702213.773825906</v>
      </c>
      <c r="C31" s="7">
        <v>31623818.668768406</v>
      </c>
      <c r="D31" s="8">
        <v>0.19220939661725628</v>
      </c>
      <c r="E31" s="9">
        <v>27849481.310542636</v>
      </c>
      <c r="F31" s="9">
        <v>24210659.268655118</v>
      </c>
      <c r="G31" s="24">
        <v>1.7</v>
      </c>
      <c r="H31" s="9">
        <f t="shared" si="1"/>
        <v>47344118.227922477</v>
      </c>
      <c r="I31" s="8">
        <v>0.15029834592726693</v>
      </c>
      <c r="J31" s="10">
        <v>1.3537851334973856</v>
      </c>
      <c r="K31" s="10">
        <v>1.3061940328783572</v>
      </c>
      <c r="L31" s="8">
        <v>3.6434939542753543E-2</v>
      </c>
    </row>
    <row r="32" spans="1:12" x14ac:dyDescent="0.2">
      <c r="A32" s="11" t="s">
        <v>52</v>
      </c>
      <c r="B32" s="7">
        <v>37478350.497870445</v>
      </c>
      <c r="C32" s="7">
        <v>30326367.014695622</v>
      </c>
      <c r="D32" s="8">
        <v>0.23583383659866342</v>
      </c>
      <c r="E32" s="9">
        <v>27818070.016073398</v>
      </c>
      <c r="F32" s="9">
        <v>22829058.577971037</v>
      </c>
      <c r="G32" s="24">
        <v>1.7</v>
      </c>
      <c r="H32" s="9">
        <f t="shared" si="1"/>
        <v>47290719.027324773</v>
      </c>
      <c r="I32" s="8">
        <v>0.21853776497452773</v>
      </c>
      <c r="J32" s="10">
        <v>1.3472663803137779</v>
      </c>
      <c r="K32" s="10">
        <v>1.3284107582061722</v>
      </c>
      <c r="L32" s="8">
        <v>1.4194120298353746E-2</v>
      </c>
    </row>
    <row r="33" spans="1:12" x14ac:dyDescent="0.2">
      <c r="A33" s="11" t="s">
        <v>53</v>
      </c>
      <c r="B33" s="7">
        <v>37134796.703104161</v>
      </c>
      <c r="C33" s="7">
        <v>29150691.977322675</v>
      </c>
      <c r="D33" s="8">
        <v>0.27389074441157674</v>
      </c>
      <c r="E33" s="9">
        <v>27527422.63565883</v>
      </c>
      <c r="F33" s="9">
        <v>22308921.382660978</v>
      </c>
      <c r="G33" s="24">
        <v>1.7</v>
      </c>
      <c r="H33" s="9">
        <f t="shared" si="1"/>
        <v>46796618.480620012</v>
      </c>
      <c r="I33" s="8">
        <v>0.23391992662871616</v>
      </c>
      <c r="J33" s="10">
        <v>1.3490110278250316</v>
      </c>
      <c r="K33" s="10">
        <v>1.3066831639820689</v>
      </c>
      <c r="L33" s="8">
        <v>3.2393364366898332E-2</v>
      </c>
    </row>
    <row r="34" spans="1:12" x14ac:dyDescent="0.2">
      <c r="A34" s="11" t="s">
        <v>54</v>
      </c>
      <c r="B34" s="7">
        <v>36877548.480894737</v>
      </c>
      <c r="C34" s="7">
        <v>29822975.870533209</v>
      </c>
      <c r="D34" s="8">
        <v>0.23654824525180418</v>
      </c>
      <c r="E34" s="9">
        <v>27303890.209757093</v>
      </c>
      <c r="F34" s="9">
        <v>22658331.333503652</v>
      </c>
      <c r="G34" s="24">
        <v>1.7</v>
      </c>
      <c r="H34" s="9">
        <f t="shared" si="1"/>
        <v>46416613.35658706</v>
      </c>
      <c r="I34" s="8">
        <v>0.20502652238050309</v>
      </c>
      <c r="J34" s="10">
        <v>1.3506334883999966</v>
      </c>
      <c r="K34" s="10">
        <v>1.3162035381853376</v>
      </c>
      <c r="L34" s="8">
        <v>2.6158530360834542E-2</v>
      </c>
    </row>
    <row r="35" spans="1:12" x14ac:dyDescent="0.2">
      <c r="A35" s="1" t="s">
        <v>65</v>
      </c>
      <c r="B35" s="7">
        <v>39038877.335967444</v>
      </c>
      <c r="C35" s="7">
        <v>32806054.252234634</v>
      </c>
      <c r="D35" s="8">
        <v>0.18999002549379287</v>
      </c>
      <c r="E35" s="9">
        <v>28940892.733815923</v>
      </c>
      <c r="F35" s="9">
        <v>25125420.616396435</v>
      </c>
      <c r="G35" s="24">
        <v>1.7</v>
      </c>
      <c r="H35" s="9">
        <f t="shared" si="0"/>
        <v>49199517.647487067</v>
      </c>
      <c r="I35" s="8">
        <v>0.15185704453160775</v>
      </c>
      <c r="J35" s="10">
        <v>1.3489175228638526</v>
      </c>
      <c r="K35" s="10">
        <v>1.3056917435573574</v>
      </c>
      <c r="L35" s="8">
        <v>3.3105654163613336E-2</v>
      </c>
    </row>
    <row r="36" spans="1:12" x14ac:dyDescent="0.2">
      <c r="A36" s="11" t="s">
        <v>66</v>
      </c>
      <c r="B36" s="7">
        <v>39519119.517107375</v>
      </c>
      <c r="C36" s="7">
        <v>31836522.369352769</v>
      </c>
      <c r="D36" s="8">
        <v>0.24131395567093128</v>
      </c>
      <c r="E36" s="9">
        <v>29064809.014343984</v>
      </c>
      <c r="F36" s="9">
        <v>24330973.889624536</v>
      </c>
      <c r="G36" s="24">
        <v>1.7</v>
      </c>
      <c r="H36" s="9">
        <f t="shared" si="0"/>
        <v>49410175.324384771</v>
      </c>
      <c r="I36" s="8">
        <v>0.19456003471928837</v>
      </c>
      <c r="J36" s="10">
        <v>1.3596896335222437</v>
      </c>
      <c r="K36" s="10">
        <v>1.3084771087987082</v>
      </c>
      <c r="L36" s="8">
        <v>3.9139029929650772E-2</v>
      </c>
    </row>
    <row r="37" spans="1:12" x14ac:dyDescent="0.2">
      <c r="A37" s="11" t="s">
        <v>67</v>
      </c>
      <c r="B37" s="7">
        <v>40523964.115400881</v>
      </c>
      <c r="C37" s="7">
        <v>31556937.930392765</v>
      </c>
      <c r="D37" s="8">
        <v>0.28415387464991954</v>
      </c>
      <c r="E37" s="9">
        <v>30178598.028849989</v>
      </c>
      <c r="F37" s="9">
        <v>24102795.831236675</v>
      </c>
      <c r="G37" s="24">
        <v>1.7</v>
      </c>
      <c r="H37" s="9">
        <f t="shared" si="0"/>
        <v>51303616.649044983</v>
      </c>
      <c r="I37" s="8">
        <v>0.25207873145318738</v>
      </c>
      <c r="J37" s="10">
        <v>1.3428047279287454</v>
      </c>
      <c r="K37" s="10">
        <v>1.3092646243758863</v>
      </c>
      <c r="L37" s="8">
        <v>2.5617513013343137E-2</v>
      </c>
    </row>
    <row r="38" spans="1:12" x14ac:dyDescent="0.2">
      <c r="A38" s="11" t="s">
        <v>68</v>
      </c>
      <c r="B38" s="7">
        <v>31990561.427867755</v>
      </c>
      <c r="C38" s="7">
        <v>27661790.631797977</v>
      </c>
      <c r="D38" s="8">
        <v>0.156489175038934</v>
      </c>
      <c r="E38" s="9">
        <v>23584279.060377494</v>
      </c>
      <c r="F38" s="9">
        <v>20998693.612898786</v>
      </c>
      <c r="G38" s="24">
        <v>1.7</v>
      </c>
      <c r="H38" s="9">
        <f t="shared" si="0"/>
        <v>40093274.402641736</v>
      </c>
      <c r="I38" s="8">
        <v>0.12313077637793955</v>
      </c>
      <c r="J38" s="10">
        <v>1.3564358421120086</v>
      </c>
      <c r="K38" s="10">
        <v>1.3173100737469818</v>
      </c>
      <c r="L38" s="8">
        <v>2.9701259517234777E-2</v>
      </c>
    </row>
    <row r="39" spans="1:12" s="4" customFormat="1" x14ac:dyDescent="0.2">
      <c r="A39" s="12" t="s">
        <v>69</v>
      </c>
      <c r="B39" s="13">
        <v>1495818263.879791</v>
      </c>
      <c r="C39" s="13">
        <v>1121450361.9080007</v>
      </c>
      <c r="D39" s="14">
        <v>0.33382476361669045</v>
      </c>
      <c r="E39" s="15">
        <v>1094688429.5455675</v>
      </c>
      <c r="F39" s="15">
        <v>851360906.1421659</v>
      </c>
      <c r="G39" s="24">
        <v>1.7</v>
      </c>
      <c r="H39" s="15">
        <f>SUM(H2:H38)</f>
        <v>1860970330.2273686</v>
      </c>
      <c r="I39" s="14">
        <v>0.28581007378646206</v>
      </c>
      <c r="J39" s="16">
        <v>1.3664328803591561</v>
      </c>
      <c r="K39" s="16">
        <v>1.3172443717080116</v>
      </c>
      <c r="L39" s="14">
        <v>3.7341976711097291E-2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A15EE-EB39-453B-AD3B-85C7FCB1F99C}">
  <dimension ref="A1:L39"/>
  <sheetViews>
    <sheetView workbookViewId="0"/>
  </sheetViews>
  <sheetFormatPr defaultColWidth="9.140625" defaultRowHeight="14.25" x14ac:dyDescent="0.2"/>
  <cols>
    <col min="1" max="1" width="25.85546875" style="5" bestFit="1" customWidth="1"/>
    <col min="2" max="2" width="21" style="5" customWidth="1"/>
    <col min="3" max="3" width="21" style="5" hidden="1" customWidth="1"/>
    <col min="4" max="4" width="18.28515625" style="5" customWidth="1"/>
    <col min="5" max="6" width="21" style="5" hidden="1" customWidth="1"/>
    <col min="7" max="7" width="13.85546875" style="5" hidden="1" customWidth="1"/>
    <col min="8" max="8" width="21" style="5" customWidth="1"/>
    <col min="9" max="9" width="18.28515625" style="5" customWidth="1"/>
    <col min="10" max="10" width="18" style="5" customWidth="1"/>
    <col min="11" max="11" width="18" style="5" hidden="1" customWidth="1"/>
    <col min="12" max="12" width="18" style="5" customWidth="1"/>
    <col min="13" max="16384" width="9.140625" style="3"/>
  </cols>
  <sheetData>
    <row r="1" spans="1:12" s="4" customFormat="1" ht="42.75" x14ac:dyDescent="0.2">
      <c r="A1" s="6" t="s">
        <v>0</v>
      </c>
      <c r="B1" s="6" t="s">
        <v>1</v>
      </c>
      <c r="C1" s="6" t="s">
        <v>46</v>
      </c>
      <c r="D1" s="6" t="s">
        <v>36</v>
      </c>
      <c r="E1" s="6" t="s">
        <v>2</v>
      </c>
      <c r="F1" s="6" t="s">
        <v>47</v>
      </c>
      <c r="G1" s="6" t="s">
        <v>41</v>
      </c>
      <c r="H1" s="6" t="s">
        <v>40</v>
      </c>
      <c r="I1" s="6" t="s">
        <v>37</v>
      </c>
      <c r="J1" s="6" t="s">
        <v>49</v>
      </c>
      <c r="K1" s="6" t="s">
        <v>48</v>
      </c>
      <c r="L1" s="6" t="s">
        <v>50</v>
      </c>
    </row>
    <row r="2" spans="1:12" x14ac:dyDescent="0.2">
      <c r="A2" s="1" t="s">
        <v>11</v>
      </c>
      <c r="B2" s="7">
        <v>27242924.469611861</v>
      </c>
      <c r="C2" s="7">
        <v>8240448.4957750794</v>
      </c>
      <c r="D2" s="8">
        <v>2.3060002114665781</v>
      </c>
      <c r="E2" s="9">
        <v>7388645.4570968188</v>
      </c>
      <c r="F2" s="9">
        <v>2376931.4164219396</v>
      </c>
      <c r="G2" s="9">
        <v>6</v>
      </c>
      <c r="H2" s="9">
        <f>E2*G2</f>
        <v>44331872.742580913</v>
      </c>
      <c r="I2" s="8">
        <v>2.1084807100657326</v>
      </c>
      <c r="J2" s="10">
        <v>3.6871338092755472</v>
      </c>
      <c r="K2" s="10">
        <v>3.4668431906965385</v>
      </c>
      <c r="L2" s="8">
        <v>6.3542135153436013E-2</v>
      </c>
    </row>
    <row r="3" spans="1:12" x14ac:dyDescent="0.2">
      <c r="A3" s="1" t="s">
        <v>12</v>
      </c>
      <c r="B3" s="7">
        <v>15307354.596293997</v>
      </c>
      <c r="C3" s="7">
        <v>8100744.3338068807</v>
      </c>
      <c r="D3" s="8">
        <v>0.88962322047515197</v>
      </c>
      <c r="E3" s="9">
        <v>4209563.4196511209</v>
      </c>
      <c r="F3" s="9">
        <v>2336284.38692798</v>
      </c>
      <c r="G3" s="9">
        <v>6</v>
      </c>
      <c r="H3" s="9">
        <f t="shared" ref="H3:H38" si="0">E3*G3</f>
        <v>25257380.517906725</v>
      </c>
      <c r="I3" s="8">
        <v>0.80181977981984776</v>
      </c>
      <c r="J3" s="10">
        <v>3.636328300658465</v>
      </c>
      <c r="K3" s="10">
        <v>3.4673622693933623</v>
      </c>
      <c r="L3" s="8">
        <v>4.8730423341275038E-2</v>
      </c>
    </row>
    <row r="4" spans="1:12" x14ac:dyDescent="0.2">
      <c r="A4" s="1" t="s">
        <v>13</v>
      </c>
      <c r="B4" s="7">
        <v>17267792.43077242</v>
      </c>
      <c r="C4" s="7">
        <v>9294103.9113284275</v>
      </c>
      <c r="D4" s="8">
        <v>0.85792977951591409</v>
      </c>
      <c r="E4" s="9">
        <v>4774002.793266587</v>
      </c>
      <c r="F4" s="9">
        <v>2696533.4229125124</v>
      </c>
      <c r="G4" s="9">
        <v>6</v>
      </c>
      <c r="H4" s="9">
        <f t="shared" si="0"/>
        <v>28644016.759599522</v>
      </c>
      <c r="I4" s="8">
        <v>0.77042225870510816</v>
      </c>
      <c r="J4" s="10">
        <v>3.6170469894000674</v>
      </c>
      <c r="K4" s="10">
        <v>3.4466859681234405</v>
      </c>
      <c r="L4" s="8">
        <v>4.942748566367957E-2</v>
      </c>
    </row>
    <row r="5" spans="1:12" x14ac:dyDescent="0.2">
      <c r="A5" s="1" t="s">
        <v>14</v>
      </c>
      <c r="B5" s="7">
        <v>16887123.387915269</v>
      </c>
      <c r="C5" s="7">
        <v>9747364.6327466052</v>
      </c>
      <c r="D5" s="8">
        <v>0.73248093450637919</v>
      </c>
      <c r="E5" s="9">
        <v>4607593.6174654486</v>
      </c>
      <c r="F5" s="9">
        <v>2872767.2343449714</v>
      </c>
      <c r="G5" s="9">
        <v>6</v>
      </c>
      <c r="H5" s="9">
        <f t="shared" si="0"/>
        <v>27645561.704792693</v>
      </c>
      <c r="I5" s="8">
        <v>0.60388685946428244</v>
      </c>
      <c r="J5" s="10">
        <v>3.6650635429095328</v>
      </c>
      <c r="K5" s="10">
        <v>3.3930227678084517</v>
      </c>
      <c r="L5" s="8">
        <v>8.0176525097941473E-2</v>
      </c>
    </row>
    <row r="6" spans="1:12" x14ac:dyDescent="0.2">
      <c r="A6" s="1" t="s">
        <v>15</v>
      </c>
      <c r="B6" s="7">
        <v>13851322.500350427</v>
      </c>
      <c r="C6" s="7">
        <v>10402785.744077705</v>
      </c>
      <c r="D6" s="8">
        <v>0.33150127678405472</v>
      </c>
      <c r="E6" s="9">
        <v>3716515.4211127576</v>
      </c>
      <c r="F6" s="9">
        <v>3049753.9357142774</v>
      </c>
      <c r="G6" s="9">
        <v>6</v>
      </c>
      <c r="H6" s="9">
        <f t="shared" si="0"/>
        <v>22299092.526676547</v>
      </c>
      <c r="I6" s="8">
        <v>0.21862796128905371</v>
      </c>
      <c r="J6" s="10">
        <v>3.7269648934224571</v>
      </c>
      <c r="K6" s="10">
        <v>3.4110246148895573</v>
      </c>
      <c r="L6" s="8">
        <v>9.2623277226959941E-2</v>
      </c>
    </row>
    <row r="7" spans="1:12" x14ac:dyDescent="0.2">
      <c r="A7" s="1" t="s">
        <v>16</v>
      </c>
      <c r="B7" s="7">
        <v>12585888.493230848</v>
      </c>
      <c r="C7" s="7">
        <v>7749087.9257633062</v>
      </c>
      <c r="D7" s="8">
        <v>0.62417675651694238</v>
      </c>
      <c r="E7" s="9">
        <v>3329311.0750322216</v>
      </c>
      <c r="F7" s="9">
        <v>2219229.9358862783</v>
      </c>
      <c r="G7" s="9">
        <v>6</v>
      </c>
      <c r="H7" s="9">
        <f t="shared" si="0"/>
        <v>19975866.450193331</v>
      </c>
      <c r="I7" s="8">
        <v>0.5002100598929683</v>
      </c>
      <c r="J7" s="10">
        <v>3.7803281848960415</v>
      </c>
      <c r="K7" s="10">
        <v>3.4917913644079461</v>
      </c>
      <c r="L7" s="8">
        <v>8.2632892511611586E-2</v>
      </c>
    </row>
    <row r="8" spans="1:12" x14ac:dyDescent="0.2">
      <c r="A8" s="1" t="s">
        <v>17</v>
      </c>
      <c r="B8" s="7">
        <v>12102348.365930839</v>
      </c>
      <c r="C8" s="7">
        <v>8400857.7410966102</v>
      </c>
      <c r="D8" s="8">
        <v>0.44060865436712565</v>
      </c>
      <c r="E8" s="9">
        <v>3195780.8129957113</v>
      </c>
      <c r="F8" s="9">
        <v>2380331.7605999787</v>
      </c>
      <c r="G8" s="9">
        <v>6</v>
      </c>
      <c r="H8" s="9">
        <f t="shared" si="0"/>
        <v>19174684.877974268</v>
      </c>
      <c r="I8" s="8">
        <v>0.34257789854897924</v>
      </c>
      <c r="J8" s="10">
        <v>3.7869769781195188</v>
      </c>
      <c r="K8" s="10">
        <v>3.5292801953703785</v>
      </c>
      <c r="L8" s="8">
        <v>7.3016810364668838E-2</v>
      </c>
    </row>
    <row r="9" spans="1:12" x14ac:dyDescent="0.2">
      <c r="A9" s="2" t="s">
        <v>18</v>
      </c>
      <c r="B9" s="7">
        <v>11638416.918562531</v>
      </c>
      <c r="C9" s="7">
        <v>8905483.8531220164</v>
      </c>
      <c r="D9" s="8">
        <v>0.30688204150551845</v>
      </c>
      <c r="E9" s="9">
        <v>3085824.4958237535</v>
      </c>
      <c r="F9" s="9">
        <v>2532637.1554999393</v>
      </c>
      <c r="G9" s="9">
        <v>6</v>
      </c>
      <c r="H9" s="9">
        <f t="shared" si="0"/>
        <v>18514946.97494252</v>
      </c>
      <c r="I9" s="8">
        <v>0.21842344811316475</v>
      </c>
      <c r="J9" s="10">
        <v>3.771574480114976</v>
      </c>
      <c r="K9" s="10">
        <v>3.5162888745364258</v>
      </c>
      <c r="L9" s="8">
        <v>7.2600862638797295E-2</v>
      </c>
    </row>
    <row r="10" spans="1:12" x14ac:dyDescent="0.2">
      <c r="A10" s="1" t="s">
        <v>19</v>
      </c>
      <c r="B10" s="7">
        <v>10756369.155148044</v>
      </c>
      <c r="C10" s="7">
        <v>8487506.0231207255</v>
      </c>
      <c r="D10" s="8">
        <v>0.26731799963932074</v>
      </c>
      <c r="E10" s="9">
        <v>2843151.9794872585</v>
      </c>
      <c r="F10" s="9">
        <v>2437906.0204080995</v>
      </c>
      <c r="G10" s="9">
        <v>6</v>
      </c>
      <c r="H10" s="9">
        <f t="shared" si="0"/>
        <v>17058911.87692355</v>
      </c>
      <c r="I10" s="8">
        <v>0.16622706358931824</v>
      </c>
      <c r="J10" s="10">
        <v>3.7832550749143827</v>
      </c>
      <c r="K10" s="10">
        <v>3.4814738353613555</v>
      </c>
      <c r="L10" s="8">
        <v>8.6682035776869268E-2</v>
      </c>
    </row>
    <row r="11" spans="1:12" x14ac:dyDescent="0.2">
      <c r="A11" s="1" t="s">
        <v>20</v>
      </c>
      <c r="B11" s="7">
        <v>10263626.598765343</v>
      </c>
      <c r="C11" s="7">
        <v>7700703.8745076442</v>
      </c>
      <c r="D11" s="8">
        <v>0.3328166835166822</v>
      </c>
      <c r="E11" s="9">
        <v>2698042.6370605784</v>
      </c>
      <c r="F11" s="9">
        <v>2177052.4647017699</v>
      </c>
      <c r="G11" s="9">
        <v>6</v>
      </c>
      <c r="H11" s="9">
        <f t="shared" si="0"/>
        <v>16188255.82236347</v>
      </c>
      <c r="I11" s="8">
        <v>0.23930988380207824</v>
      </c>
      <c r="J11" s="10">
        <v>3.8041009648191473</v>
      </c>
      <c r="K11" s="10">
        <v>3.5372155698427545</v>
      </c>
      <c r="L11" s="8">
        <v>7.5450701181963023E-2</v>
      </c>
    </row>
    <row r="12" spans="1:12" x14ac:dyDescent="0.2">
      <c r="A12" s="1" t="s">
        <v>21</v>
      </c>
      <c r="B12" s="7">
        <v>9210391.8867489118</v>
      </c>
      <c r="C12" s="7">
        <v>7131450.7311135493</v>
      </c>
      <c r="D12" s="8">
        <v>0.29151728505466989</v>
      </c>
      <c r="E12" s="9">
        <v>2399401.9634588193</v>
      </c>
      <c r="F12" s="9">
        <v>1990805.0019424155</v>
      </c>
      <c r="G12" s="9">
        <v>6</v>
      </c>
      <c r="H12" s="9">
        <f t="shared" si="0"/>
        <v>14396411.780752916</v>
      </c>
      <c r="I12" s="8">
        <v>0.20524208102638802</v>
      </c>
      <c r="J12" s="10">
        <v>3.8386198006905934</v>
      </c>
      <c r="K12" s="10">
        <v>3.5821945012974346</v>
      </c>
      <c r="L12" s="8">
        <v>7.1583298813139323E-2</v>
      </c>
    </row>
    <row r="13" spans="1:12" x14ac:dyDescent="0.2">
      <c r="A13" s="1" t="s">
        <v>22</v>
      </c>
      <c r="B13" s="7">
        <v>10096086.678757494</v>
      </c>
      <c r="C13" s="7">
        <v>8702386.5399138778</v>
      </c>
      <c r="D13" s="8">
        <v>0.16015148631370826</v>
      </c>
      <c r="E13" s="9">
        <v>2640200.3169394108</v>
      </c>
      <c r="F13" s="9">
        <v>2425114.5018242765</v>
      </c>
      <c r="G13" s="9">
        <v>6</v>
      </c>
      <c r="H13" s="9">
        <f t="shared" si="0"/>
        <v>15841201.901636465</v>
      </c>
      <c r="I13" s="8">
        <v>8.8690993746207591E-2</v>
      </c>
      <c r="J13" s="10">
        <v>3.8239851021838911</v>
      </c>
      <c r="K13" s="10">
        <v>3.5884435697232293</v>
      </c>
      <c r="L13" s="8">
        <v>6.5638912214754069E-2</v>
      </c>
    </row>
    <row r="14" spans="1:12" x14ac:dyDescent="0.2">
      <c r="A14" s="1" t="s">
        <v>23</v>
      </c>
      <c r="B14" s="7">
        <v>9983224.3152807057</v>
      </c>
      <c r="C14" s="7">
        <v>8571353.7715980895</v>
      </c>
      <c r="D14" s="8">
        <v>0.16471966754667966</v>
      </c>
      <c r="E14" s="9">
        <v>2610360.2604361335</v>
      </c>
      <c r="F14" s="9">
        <v>2365710.3621934317</v>
      </c>
      <c r="G14" s="9">
        <v>6</v>
      </c>
      <c r="H14" s="9">
        <f t="shared" si="0"/>
        <v>15662161.562616801</v>
      </c>
      <c r="I14" s="8">
        <v>0.10341498357215127</v>
      </c>
      <c r="J14" s="10">
        <v>3.8244622654547804</v>
      </c>
      <c r="K14" s="10">
        <v>3.6231627965018207</v>
      </c>
      <c r="L14" s="8">
        <v>5.5559046131549814E-2</v>
      </c>
    </row>
    <row r="15" spans="1:12" x14ac:dyDescent="0.2">
      <c r="A15" s="1" t="s">
        <v>24</v>
      </c>
      <c r="B15" s="7">
        <v>9759463.8835009355</v>
      </c>
      <c r="C15" s="7">
        <v>8280363.9457745766</v>
      </c>
      <c r="D15" s="8">
        <v>0.17862740664691862</v>
      </c>
      <c r="E15" s="9">
        <v>2573751.6056179344</v>
      </c>
      <c r="F15" s="9">
        <v>2310058.2304202789</v>
      </c>
      <c r="G15" s="9">
        <v>6</v>
      </c>
      <c r="H15" s="9">
        <f t="shared" si="0"/>
        <v>15442509.633707605</v>
      </c>
      <c r="I15" s="8">
        <v>0.11415009878330239</v>
      </c>
      <c r="J15" s="10">
        <v>3.7919214356965023</v>
      </c>
      <c r="K15" s="10">
        <v>3.5844827791497247</v>
      </c>
      <c r="L15" s="8">
        <v>5.787129394327406E-2</v>
      </c>
    </row>
    <row r="16" spans="1:12" x14ac:dyDescent="0.2">
      <c r="A16" s="1" t="s">
        <v>25</v>
      </c>
      <c r="B16" s="7">
        <v>9116301.3108823188</v>
      </c>
      <c r="C16" s="7">
        <v>7455146.8157394696</v>
      </c>
      <c r="D16" s="8">
        <v>0.22281982316374821</v>
      </c>
      <c r="E16" s="9">
        <v>2393511.9856838365</v>
      </c>
      <c r="F16" s="9">
        <v>2040541.6528364029</v>
      </c>
      <c r="G16" s="9">
        <v>6</v>
      </c>
      <c r="H16" s="9">
        <f t="shared" si="0"/>
        <v>14361071.91410302</v>
      </c>
      <c r="I16" s="8">
        <v>0.17297874432349677</v>
      </c>
      <c r="J16" s="10">
        <v>3.8087552372451365</v>
      </c>
      <c r="K16" s="10">
        <v>3.6535136665191974</v>
      </c>
      <c r="L16" s="8">
        <v>4.2491033261644273E-2</v>
      </c>
    </row>
    <row r="17" spans="1:12" x14ac:dyDescent="0.2">
      <c r="A17" s="2" t="s">
        <v>26</v>
      </c>
      <c r="B17" s="7">
        <v>9673003.6351126954</v>
      </c>
      <c r="C17" s="7">
        <v>7573235.4871792383</v>
      </c>
      <c r="D17" s="8">
        <v>0.27726170029813058</v>
      </c>
      <c r="E17" s="9">
        <v>2550035.0991459559</v>
      </c>
      <c r="F17" s="9">
        <v>2080224.5644198176</v>
      </c>
      <c r="G17" s="9">
        <v>6</v>
      </c>
      <c r="H17" s="9">
        <f t="shared" si="0"/>
        <v>15300210.594875734</v>
      </c>
      <c r="I17" s="8">
        <v>0.22584606621889888</v>
      </c>
      <c r="J17" s="10">
        <v>3.793282546719583</v>
      </c>
      <c r="K17" s="10">
        <v>3.6405855486527448</v>
      </c>
      <c r="L17" s="8">
        <v>4.1942977585939747E-2</v>
      </c>
    </row>
    <row r="18" spans="1:12" x14ac:dyDescent="0.2">
      <c r="A18" s="1" t="s">
        <v>27</v>
      </c>
      <c r="B18" s="7">
        <v>9837001.1350161489</v>
      </c>
      <c r="C18" s="7">
        <v>7754880.4643569831</v>
      </c>
      <c r="D18" s="8">
        <v>0.2684916524798826</v>
      </c>
      <c r="E18" s="9">
        <v>2558319.9013524628</v>
      </c>
      <c r="F18" s="9">
        <v>2147943.6933664284</v>
      </c>
      <c r="G18" s="9">
        <v>6</v>
      </c>
      <c r="H18" s="9">
        <f t="shared" si="0"/>
        <v>15349919.408114776</v>
      </c>
      <c r="I18" s="8">
        <v>0.1910553843908544</v>
      </c>
      <c r="J18" s="10">
        <v>3.8451020647635938</v>
      </c>
      <c r="K18" s="10">
        <v>3.6103741863935532</v>
      </c>
      <c r="L18" s="8">
        <v>6.5014833989967435E-2</v>
      </c>
    </row>
    <row r="19" spans="1:12" x14ac:dyDescent="0.2">
      <c r="A19" s="1" t="s">
        <v>28</v>
      </c>
      <c r="B19" s="7">
        <v>10494665.671041699</v>
      </c>
      <c r="C19" s="7">
        <v>7733809.0895963339</v>
      </c>
      <c r="D19" s="8">
        <v>0.3569853547534968</v>
      </c>
      <c r="E19" s="9">
        <v>2766907.0656657019</v>
      </c>
      <c r="F19" s="9">
        <v>2136642.9663435938</v>
      </c>
      <c r="G19" s="9">
        <v>6</v>
      </c>
      <c r="H19" s="9">
        <f t="shared" si="0"/>
        <v>16601442.393994212</v>
      </c>
      <c r="I19" s="8">
        <v>0.29497866945953538</v>
      </c>
      <c r="J19" s="10">
        <v>3.7929230805288152</v>
      </c>
      <c r="K19" s="10">
        <v>3.6196075860213042</v>
      </c>
      <c r="L19" s="8">
        <v>4.788239895861765E-2</v>
      </c>
    </row>
    <row r="20" spans="1:12" x14ac:dyDescent="0.2">
      <c r="A20" s="1" t="s">
        <v>29</v>
      </c>
      <c r="B20" s="7">
        <v>9898239.9349184446</v>
      </c>
      <c r="C20" s="7">
        <v>7932000.2629975723</v>
      </c>
      <c r="D20" s="8">
        <v>0.24788699025809324</v>
      </c>
      <c r="E20" s="9">
        <v>2601219.7238695542</v>
      </c>
      <c r="F20" s="9">
        <v>2165901.4479549187</v>
      </c>
      <c r="G20" s="9">
        <v>6</v>
      </c>
      <c r="H20" s="9">
        <f t="shared" si="0"/>
        <v>15607318.343217324</v>
      </c>
      <c r="I20" s="8">
        <v>0.20098711154455826</v>
      </c>
      <c r="J20" s="10">
        <v>3.8052302326056102</v>
      </c>
      <c r="K20" s="10">
        <v>3.6622166121580015</v>
      </c>
      <c r="L20" s="8">
        <v>3.9051109094100339E-2</v>
      </c>
    </row>
    <row r="21" spans="1:12" x14ac:dyDescent="0.2">
      <c r="A21" s="1" t="s">
        <v>30</v>
      </c>
      <c r="B21" s="7">
        <v>9828363.3203952182</v>
      </c>
      <c r="C21" s="7">
        <v>8669094.6905532293</v>
      </c>
      <c r="D21" s="8">
        <v>0.13372430123588933</v>
      </c>
      <c r="E21" s="9">
        <v>2574884.194101959</v>
      </c>
      <c r="F21" s="9">
        <v>2384974.7153614229</v>
      </c>
      <c r="G21" s="9">
        <v>6</v>
      </c>
      <c r="H21" s="9">
        <f t="shared" si="0"/>
        <v>15449305.164611753</v>
      </c>
      <c r="I21" s="8">
        <v>7.9627459996680486E-2</v>
      </c>
      <c r="J21" s="10">
        <v>3.8170117875235361</v>
      </c>
      <c r="K21" s="10">
        <v>3.6348790763760785</v>
      </c>
      <c r="L21" s="8">
        <v>5.0106951928932171E-2</v>
      </c>
    </row>
    <row r="22" spans="1:12" x14ac:dyDescent="0.2">
      <c r="A22" s="1" t="s">
        <v>31</v>
      </c>
      <c r="B22" s="7">
        <v>10850678.100149995</v>
      </c>
      <c r="C22" s="7">
        <v>9674684.2168535553</v>
      </c>
      <c r="D22" s="8">
        <v>0.12155372278175519</v>
      </c>
      <c r="E22" s="9">
        <v>2843622.4651621347</v>
      </c>
      <c r="F22" s="9">
        <v>2695697.5397601905</v>
      </c>
      <c r="G22" s="9">
        <v>6</v>
      </c>
      <c r="H22" s="9">
        <f t="shared" si="0"/>
        <v>17061734.790972807</v>
      </c>
      <c r="I22" s="8">
        <v>5.4874452055590633E-2</v>
      </c>
      <c r="J22" s="10">
        <v>3.8157941966924649</v>
      </c>
      <c r="K22" s="10">
        <v>3.5889353587176607</v>
      </c>
      <c r="L22" s="8">
        <v>6.3210622454861295E-2</v>
      </c>
    </row>
    <row r="23" spans="1:12" x14ac:dyDescent="0.2">
      <c r="A23" s="11" t="s">
        <v>32</v>
      </c>
      <c r="B23" s="7">
        <v>10854326.89275101</v>
      </c>
      <c r="C23" s="7">
        <v>9409143.838715069</v>
      </c>
      <c r="D23" s="8">
        <v>0.15359347022516112</v>
      </c>
      <c r="E23" s="9">
        <v>2848284.7168806759</v>
      </c>
      <c r="F23" s="9">
        <v>2602481.0207940233</v>
      </c>
      <c r="G23" s="9">
        <v>6</v>
      </c>
      <c r="H23" s="9">
        <f t="shared" si="0"/>
        <v>17089708.301284056</v>
      </c>
      <c r="I23" s="8">
        <v>9.4449755492033244E-2</v>
      </c>
      <c r="J23" s="10">
        <v>3.8108293136643381</v>
      </c>
      <c r="K23" s="10">
        <v>3.6154514724738767</v>
      </c>
      <c r="L23" s="8">
        <v>5.403968015556683E-2</v>
      </c>
    </row>
    <row r="24" spans="1:12" x14ac:dyDescent="0.2">
      <c r="A24" s="11" t="s">
        <v>33</v>
      </c>
      <c r="B24" s="7">
        <v>10796633.153626913</v>
      </c>
      <c r="C24" s="7">
        <v>8865004.442776531</v>
      </c>
      <c r="D24" s="8">
        <v>0.21789371041142913</v>
      </c>
      <c r="E24" s="9">
        <v>2850374.3184532067</v>
      </c>
      <c r="F24" s="9">
        <v>2440880.8333767126</v>
      </c>
      <c r="G24" s="9">
        <v>6</v>
      </c>
      <c r="H24" s="9">
        <f t="shared" si="0"/>
        <v>17102245.910719238</v>
      </c>
      <c r="I24" s="8">
        <v>0.16776463622355586</v>
      </c>
      <c r="J24" s="10">
        <v>3.7877948463575302</v>
      </c>
      <c r="K24" s="10">
        <v>3.6318874406140882</v>
      </c>
      <c r="L24" s="8">
        <v>4.2927378200102145E-2</v>
      </c>
    </row>
    <row r="25" spans="1:12" x14ac:dyDescent="0.2">
      <c r="A25" s="11" t="s">
        <v>34</v>
      </c>
      <c r="B25" s="7">
        <v>10308043.063803295</v>
      </c>
      <c r="C25" s="7">
        <v>8922730.7015841249</v>
      </c>
      <c r="D25" s="8">
        <v>0.15525654741246689</v>
      </c>
      <c r="E25" s="9">
        <v>2718897.9632404665</v>
      </c>
      <c r="F25" s="9">
        <v>2454181.4945535343</v>
      </c>
      <c r="G25" s="9">
        <v>6</v>
      </c>
      <c r="H25" s="9">
        <f t="shared" si="0"/>
        <v>16313387.779442798</v>
      </c>
      <c r="I25" s="8">
        <v>0.10786344419693766</v>
      </c>
      <c r="J25" s="10">
        <v>3.7912577828105953</v>
      </c>
      <c r="K25" s="10">
        <v>3.6357256875198432</v>
      </c>
      <c r="L25" s="8">
        <v>4.2778831149071203E-2</v>
      </c>
    </row>
    <row r="26" spans="1:12" x14ac:dyDescent="0.2">
      <c r="A26" s="11" t="s">
        <v>35</v>
      </c>
      <c r="B26" s="7">
        <v>10924824.359647667</v>
      </c>
      <c r="C26" s="7">
        <v>9728937.1881627347</v>
      </c>
      <c r="D26" s="8">
        <v>0.12292063854004284</v>
      </c>
      <c r="E26" s="9">
        <v>2920343.5053219702</v>
      </c>
      <c r="F26" s="9">
        <v>2681192.5923587205</v>
      </c>
      <c r="G26" s="9">
        <v>6</v>
      </c>
      <c r="H26" s="9">
        <f t="shared" si="0"/>
        <v>17522061.031931821</v>
      </c>
      <c r="I26" s="8">
        <v>8.9195723442179867E-2</v>
      </c>
      <c r="J26" s="10">
        <v>3.740938125853519</v>
      </c>
      <c r="K26" s="10">
        <v>3.6285857330390114</v>
      </c>
      <c r="L26" s="8">
        <v>3.0963135800131769E-2</v>
      </c>
    </row>
    <row r="27" spans="1:12" x14ac:dyDescent="0.2">
      <c r="A27" s="11" t="s">
        <v>42</v>
      </c>
      <c r="B27" s="7">
        <v>11355764.209740615</v>
      </c>
      <c r="C27" s="7">
        <v>10077752.01851831</v>
      </c>
      <c r="D27" s="8">
        <v>0.12681520530311732</v>
      </c>
      <c r="E27" s="9">
        <v>3064059.8521425263</v>
      </c>
      <c r="F27" s="9">
        <v>2788578.0519960443</v>
      </c>
      <c r="G27" s="9">
        <v>6</v>
      </c>
      <c r="H27" s="9">
        <f t="shared" si="0"/>
        <v>18384359.112855159</v>
      </c>
      <c r="I27" s="8">
        <v>9.8789345325763445E-2</v>
      </c>
      <c r="J27" s="10">
        <v>3.7061169682439985</v>
      </c>
      <c r="K27" s="10">
        <v>3.6139393736190124</v>
      </c>
      <c r="L27" s="8">
        <v>2.5506126444140954E-2</v>
      </c>
    </row>
    <row r="28" spans="1:12" x14ac:dyDescent="0.2">
      <c r="A28" s="11" t="s">
        <v>43</v>
      </c>
      <c r="B28" s="7">
        <v>11366172.501957584</v>
      </c>
      <c r="C28" s="7">
        <v>9372719.9642550014</v>
      </c>
      <c r="D28" s="8">
        <v>0.21268666356245222</v>
      </c>
      <c r="E28" s="9">
        <v>3099240.2783227698</v>
      </c>
      <c r="F28" s="9">
        <v>2608705.2900737724</v>
      </c>
      <c r="G28" s="9">
        <v>6</v>
      </c>
      <c r="H28" s="9">
        <f t="shared" si="0"/>
        <v>18595441.66993662</v>
      </c>
      <c r="I28" s="8">
        <v>0.18803771745145093</v>
      </c>
      <c r="J28" s="10">
        <v>3.6674060354264202</v>
      </c>
      <c r="K28" s="10">
        <v>3.5928627123648558</v>
      </c>
      <c r="L28" s="8">
        <v>2.0747612427556215E-2</v>
      </c>
    </row>
    <row r="29" spans="1:12" x14ac:dyDescent="0.2">
      <c r="A29" s="11" t="s">
        <v>44</v>
      </c>
      <c r="B29" s="7">
        <v>10924621.644974031</v>
      </c>
      <c r="C29" s="7">
        <v>8958361.4509447552</v>
      </c>
      <c r="D29" s="8">
        <v>0.21948882111939255</v>
      </c>
      <c r="E29" s="9">
        <v>2985135.4356163358</v>
      </c>
      <c r="F29" s="9">
        <v>2447681.5730254068</v>
      </c>
      <c r="G29" s="9">
        <v>6</v>
      </c>
      <c r="H29" s="9">
        <f t="shared" si="0"/>
        <v>17910812.613698013</v>
      </c>
      <c r="I29" s="8">
        <v>0.21957670822623393</v>
      </c>
      <c r="J29" s="10">
        <v>3.6596737001041437</v>
      </c>
      <c r="K29" s="10">
        <v>3.6599374484287823</v>
      </c>
      <c r="L29" s="8">
        <v>-7.2063615390976016E-5</v>
      </c>
    </row>
    <row r="30" spans="1:12" x14ac:dyDescent="0.2">
      <c r="A30" s="11" t="s">
        <v>45</v>
      </c>
      <c r="B30" s="7">
        <v>11507405.930533487</v>
      </c>
      <c r="C30" s="7">
        <v>10223118.408966543</v>
      </c>
      <c r="D30" s="8">
        <v>0.12562580909172635</v>
      </c>
      <c r="E30" s="9">
        <v>3154194.8382028723</v>
      </c>
      <c r="F30" s="9">
        <v>2842097.7836580449</v>
      </c>
      <c r="G30" s="9">
        <v>6</v>
      </c>
      <c r="H30" s="9">
        <f t="shared" si="0"/>
        <v>18925169.029217236</v>
      </c>
      <c r="I30" s="8">
        <v>0.10981221558926428</v>
      </c>
      <c r="J30" s="10">
        <v>3.6482863363919282</v>
      </c>
      <c r="K30" s="10">
        <v>3.5970326101195704</v>
      </c>
      <c r="L30" s="8">
        <v>1.424889119107932E-2</v>
      </c>
    </row>
    <row r="31" spans="1:12" x14ac:dyDescent="0.2">
      <c r="A31" s="11" t="s">
        <v>51</v>
      </c>
      <c r="B31" s="7">
        <v>12162287.691311087</v>
      </c>
      <c r="C31" s="7">
        <v>10656099.533996584</v>
      </c>
      <c r="D31" s="8">
        <v>0.14134516597834421</v>
      </c>
      <c r="E31" s="9">
        <v>3344110.2119412287</v>
      </c>
      <c r="F31" s="9">
        <v>2952514.8724658126</v>
      </c>
      <c r="G31" s="9">
        <v>6</v>
      </c>
      <c r="H31" s="9">
        <f t="shared" ref="H31:H34" si="1">E31*G31</f>
        <v>20064661.271647371</v>
      </c>
      <c r="I31" s="8">
        <v>0.13263111496145408</v>
      </c>
      <c r="J31" s="10">
        <v>3.6369278882860079</v>
      </c>
      <c r="K31" s="10">
        <v>3.6091603240924814</v>
      </c>
      <c r="L31" s="8">
        <v>7.6936355551089457E-3</v>
      </c>
    </row>
    <row r="32" spans="1:12" x14ac:dyDescent="0.2">
      <c r="A32" s="11" t="s">
        <v>52</v>
      </c>
      <c r="B32" s="7">
        <v>12095575.884842252</v>
      </c>
      <c r="C32" s="7">
        <v>10047596.700615769</v>
      </c>
      <c r="D32" s="8">
        <v>0.20382776550943493</v>
      </c>
      <c r="E32" s="9">
        <v>3320801.2655540984</v>
      </c>
      <c r="F32" s="9">
        <v>2797683.9644615226</v>
      </c>
      <c r="G32" s="9">
        <v>6</v>
      </c>
      <c r="H32" s="9">
        <f t="shared" si="1"/>
        <v>19924807.59332459</v>
      </c>
      <c r="I32" s="8">
        <v>0.18698227095613407</v>
      </c>
      <c r="J32" s="10">
        <v>3.6423666812907043</v>
      </c>
      <c r="K32" s="10">
        <v>3.591398037894411</v>
      </c>
      <c r="L32" s="8">
        <v>1.4191867027408494E-2</v>
      </c>
    </row>
    <row r="33" spans="1:12" x14ac:dyDescent="0.2">
      <c r="A33" s="11" t="s">
        <v>53</v>
      </c>
      <c r="B33" s="7">
        <v>12276832.10431819</v>
      </c>
      <c r="C33" s="7">
        <v>9807660.7986247689</v>
      </c>
      <c r="D33" s="8">
        <v>0.25175945175832842</v>
      </c>
      <c r="E33" s="9">
        <v>3401514.2840398308</v>
      </c>
      <c r="F33" s="9">
        <v>2738045.8961135172</v>
      </c>
      <c r="G33" s="9">
        <v>6</v>
      </c>
      <c r="H33" s="9">
        <f t="shared" si="1"/>
        <v>20409085.704238985</v>
      </c>
      <c r="I33" s="8">
        <v>0.24231456049296504</v>
      </c>
      <c r="J33" s="10">
        <v>3.6092255034535765</v>
      </c>
      <c r="K33" s="10">
        <v>3.5819928411521964</v>
      </c>
      <c r="L33" s="8">
        <v>7.6026568195542103E-3</v>
      </c>
    </row>
    <row r="34" spans="1:12" x14ac:dyDescent="0.2">
      <c r="A34" s="11" t="s">
        <v>54</v>
      </c>
      <c r="B34" s="7">
        <v>12974403.010397751</v>
      </c>
      <c r="C34" s="7">
        <v>10642850.874769991</v>
      </c>
      <c r="D34" s="8">
        <v>0.21907214176560078</v>
      </c>
      <c r="E34" s="9">
        <v>3661553.7195206508</v>
      </c>
      <c r="F34" s="9">
        <v>3133152.1894514118</v>
      </c>
      <c r="G34" s="9">
        <v>6</v>
      </c>
      <c r="H34" s="9">
        <f t="shared" si="1"/>
        <v>21969322.317123905</v>
      </c>
      <c r="I34" s="8">
        <v>0.16864853608076968</v>
      </c>
      <c r="J34" s="10">
        <v>3.543414627847187</v>
      </c>
      <c r="K34" s="10">
        <v>3.3968509128289308</v>
      </c>
      <c r="L34" s="8">
        <v>4.3146937790153543E-2</v>
      </c>
    </row>
    <row r="35" spans="1:12" x14ac:dyDescent="0.2">
      <c r="A35" s="1" t="s">
        <v>65</v>
      </c>
      <c r="B35" s="7">
        <v>15345548.37903069</v>
      </c>
      <c r="C35" s="7">
        <v>12832217.416946495</v>
      </c>
      <c r="D35" s="8">
        <v>0.1958610020716324</v>
      </c>
      <c r="E35" s="9">
        <v>4477041.5690896343</v>
      </c>
      <c r="F35" s="9">
        <v>3861381.6292226124</v>
      </c>
      <c r="G35" s="9">
        <v>6</v>
      </c>
      <c r="H35" s="9">
        <f t="shared" si="0"/>
        <v>26862249.414537806</v>
      </c>
      <c r="I35" s="8">
        <v>0.15944032447032927</v>
      </c>
      <c r="J35" s="10">
        <v>3.4276090901141818</v>
      </c>
      <c r="K35" s="10">
        <v>3.3232191606841837</v>
      </c>
      <c r="L35" s="8">
        <v>3.1412291631258638E-2</v>
      </c>
    </row>
    <row r="36" spans="1:12" x14ac:dyDescent="0.2">
      <c r="A36" s="11" t="s">
        <v>66</v>
      </c>
      <c r="B36" s="7">
        <v>17020186.787577309</v>
      </c>
      <c r="C36" s="7">
        <v>13125683.165622292</v>
      </c>
      <c r="D36" s="8">
        <v>0.29670864158561894</v>
      </c>
      <c r="E36" s="9">
        <v>5083646.3517651213</v>
      </c>
      <c r="F36" s="9">
        <v>4007381.6345777488</v>
      </c>
      <c r="G36" s="9">
        <v>6</v>
      </c>
      <c r="H36" s="9">
        <f t="shared" si="0"/>
        <v>30501878.110590726</v>
      </c>
      <c r="I36" s="8">
        <v>0.26857055686955472</v>
      </c>
      <c r="J36" s="10">
        <v>3.348027303604161</v>
      </c>
      <c r="K36" s="10">
        <v>3.2753763835136516</v>
      </c>
      <c r="L36" s="8">
        <v>2.2180937878221299E-2</v>
      </c>
    </row>
    <row r="37" spans="1:12" x14ac:dyDescent="0.2">
      <c r="A37" s="11" t="s">
        <v>67</v>
      </c>
      <c r="B37" s="7">
        <v>19217317.920093812</v>
      </c>
      <c r="C37" s="7">
        <v>14310688.02603846</v>
      </c>
      <c r="D37" s="8">
        <v>0.34286470958822401</v>
      </c>
      <c r="E37" s="9">
        <v>5948990.3495554756</v>
      </c>
      <c r="F37" s="9">
        <v>4555381.2111798087</v>
      </c>
      <c r="G37" s="9">
        <v>6</v>
      </c>
      <c r="H37" s="9">
        <f t="shared" si="0"/>
        <v>35693942.09733285</v>
      </c>
      <c r="I37" s="8">
        <v>0.30592590911063028</v>
      </c>
      <c r="J37" s="10">
        <v>3.2303494863678472</v>
      </c>
      <c r="K37" s="10">
        <v>3.141490769404149</v>
      </c>
      <c r="L37" s="8">
        <v>2.8285525403772632E-2</v>
      </c>
    </row>
    <row r="38" spans="1:12" x14ac:dyDescent="0.2">
      <c r="A38" s="11" t="s">
        <v>68</v>
      </c>
      <c r="B38" s="7">
        <v>14668588.915523928</v>
      </c>
      <c r="C38" s="7">
        <v>12512981.389474733</v>
      </c>
      <c r="D38" s="8">
        <v>0.1722696980802976</v>
      </c>
      <c r="E38" s="9">
        <v>4641857.013282028</v>
      </c>
      <c r="F38" s="9">
        <v>4043611.6596719972</v>
      </c>
      <c r="G38" s="9">
        <v>6</v>
      </c>
      <c r="H38" s="9">
        <f t="shared" si="0"/>
        <v>27851142.07969217</v>
      </c>
      <c r="I38" s="8">
        <v>0.14794827099162097</v>
      </c>
      <c r="J38" s="10">
        <v>3.1600691002656482</v>
      </c>
      <c r="K38" s="10">
        <v>3.0945062094537881</v>
      </c>
      <c r="L38" s="8">
        <v>2.1186866780736786E-2</v>
      </c>
    </row>
    <row r="39" spans="1:12" s="4" customFormat="1" x14ac:dyDescent="0.2">
      <c r="A39" s="12" t="s">
        <v>69</v>
      </c>
      <c r="B39" s="13">
        <v>460449119.23851573</v>
      </c>
      <c r="C39" s="13">
        <v>346001038.47103363</v>
      </c>
      <c r="D39" s="14">
        <v>0.33077380713429105</v>
      </c>
      <c r="E39" s="15">
        <v>125880691.96335742</v>
      </c>
      <c r="F39" s="15">
        <v>98777994.106829986</v>
      </c>
      <c r="G39" s="9">
        <v>6</v>
      </c>
      <c r="H39" s="15">
        <f>SUM(H2:H38)</f>
        <v>755284151.78013015</v>
      </c>
      <c r="I39" s="14">
        <v>0.27437991732465666</v>
      </c>
      <c r="J39" s="16">
        <v>3.6578216409276472</v>
      </c>
      <c r="K39" s="16">
        <v>3.5028149903188757</v>
      </c>
      <c r="L39" s="14">
        <v>4.4252023311873688E-2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A7480-461E-459A-A0A5-6ABE111DB7D3}">
  <dimension ref="A1:L39"/>
  <sheetViews>
    <sheetView workbookViewId="0"/>
  </sheetViews>
  <sheetFormatPr defaultColWidth="9.140625" defaultRowHeight="14.25" x14ac:dyDescent="0.2"/>
  <cols>
    <col min="1" max="1" width="25.85546875" style="5" bestFit="1" customWidth="1"/>
    <col min="2" max="2" width="21" style="5" customWidth="1"/>
    <col min="3" max="3" width="21" style="5" hidden="1" customWidth="1"/>
    <col min="4" max="4" width="18.28515625" style="5" customWidth="1"/>
    <col min="5" max="6" width="21" style="5" hidden="1" customWidth="1"/>
    <col min="7" max="7" width="13.85546875" style="5" hidden="1" customWidth="1"/>
    <col min="8" max="8" width="21" style="5" customWidth="1"/>
    <col min="9" max="9" width="18.28515625" style="5" customWidth="1"/>
    <col min="10" max="10" width="18" style="5" customWidth="1"/>
    <col min="11" max="11" width="18" style="5" hidden="1" customWidth="1"/>
    <col min="12" max="12" width="18" style="5" customWidth="1"/>
    <col min="13" max="16384" width="9.140625" style="3"/>
  </cols>
  <sheetData>
    <row r="1" spans="1:12" s="4" customFormat="1" ht="42.75" x14ac:dyDescent="0.2">
      <c r="A1" s="6" t="s">
        <v>0</v>
      </c>
      <c r="B1" s="6" t="s">
        <v>1</v>
      </c>
      <c r="C1" s="6" t="s">
        <v>46</v>
      </c>
      <c r="D1" s="6" t="s">
        <v>36</v>
      </c>
      <c r="E1" s="6" t="s">
        <v>2</v>
      </c>
      <c r="F1" s="6" t="s">
        <v>47</v>
      </c>
      <c r="G1" s="6" t="s">
        <v>41</v>
      </c>
      <c r="H1" s="6" t="s">
        <v>40</v>
      </c>
      <c r="I1" s="6" t="s">
        <v>37</v>
      </c>
      <c r="J1" s="6" t="s">
        <v>49</v>
      </c>
      <c r="K1" s="6" t="s">
        <v>48</v>
      </c>
      <c r="L1" s="6" t="s">
        <v>50</v>
      </c>
    </row>
    <row r="2" spans="1:12" x14ac:dyDescent="0.2">
      <c r="A2" s="1" t="s">
        <v>11</v>
      </c>
      <c r="B2" s="7">
        <v>18798266.148698539</v>
      </c>
      <c r="C2" s="7">
        <v>10319707.336832719</v>
      </c>
      <c r="D2" s="8">
        <v>0.8215890756518317</v>
      </c>
      <c r="E2" s="9">
        <v>7517007.9864003537</v>
      </c>
      <c r="F2" s="9">
        <v>4449325.1656002682</v>
      </c>
      <c r="G2" s="9">
        <v>2</v>
      </c>
      <c r="H2" s="9">
        <f>E2*G2</f>
        <v>15034015.972800707</v>
      </c>
      <c r="I2" s="8">
        <v>0.68947148311787132</v>
      </c>
      <c r="J2" s="10">
        <v>2.5007644241842035</v>
      </c>
      <c r="K2" s="10">
        <v>2.3193870874214841</v>
      </c>
      <c r="L2" s="8">
        <v>7.8200546060796058E-2</v>
      </c>
    </row>
    <row r="3" spans="1:12" x14ac:dyDescent="0.2">
      <c r="A3" s="1" t="s">
        <v>12</v>
      </c>
      <c r="B3" s="7">
        <v>13337219.143442625</v>
      </c>
      <c r="C3" s="7">
        <v>10313995.28833097</v>
      </c>
      <c r="D3" s="8">
        <v>0.29311859959176678</v>
      </c>
      <c r="E3" s="9">
        <v>5303520.5658002608</v>
      </c>
      <c r="F3" s="9">
        <v>4394883.9134680741</v>
      </c>
      <c r="G3" s="9">
        <v>2</v>
      </c>
      <c r="H3" s="9">
        <f t="shared" ref="H3:H38" si="0">E3*G3</f>
        <v>10607041.131600522</v>
      </c>
      <c r="I3" s="8">
        <v>0.20674872652442072</v>
      </c>
      <c r="J3" s="10">
        <v>2.514785976215054</v>
      </c>
      <c r="K3" s="10">
        <v>2.3468185943942328</v>
      </c>
      <c r="L3" s="8">
        <v>7.157237556496239E-2</v>
      </c>
    </row>
    <row r="4" spans="1:12" x14ac:dyDescent="0.2">
      <c r="A4" s="1" t="s">
        <v>13</v>
      </c>
      <c r="B4" s="7">
        <v>14655772.900253199</v>
      </c>
      <c r="C4" s="7">
        <v>10590410.218082547</v>
      </c>
      <c r="D4" s="8">
        <v>0.38387206901856047</v>
      </c>
      <c r="E4" s="9">
        <v>6016495.8367254464</v>
      </c>
      <c r="F4" s="9">
        <v>4571807.513583025</v>
      </c>
      <c r="G4" s="9">
        <v>2</v>
      </c>
      <c r="H4" s="9">
        <f t="shared" si="0"/>
        <v>12032991.673450893</v>
      </c>
      <c r="I4" s="8">
        <v>0.31599937636267361</v>
      </c>
      <c r="J4" s="10">
        <v>2.4359316947902663</v>
      </c>
      <c r="K4" s="10">
        <v>2.3164602154876404</v>
      </c>
      <c r="L4" s="8">
        <v>5.1575018860177513E-2</v>
      </c>
    </row>
    <row r="5" spans="1:12" x14ac:dyDescent="0.2">
      <c r="A5" s="1" t="s">
        <v>14</v>
      </c>
      <c r="B5" s="7">
        <v>15508294.179921728</v>
      </c>
      <c r="C5" s="7">
        <v>11135989.993247719</v>
      </c>
      <c r="D5" s="8">
        <v>0.39262824314004807</v>
      </c>
      <c r="E5" s="9">
        <v>6563287.1850598222</v>
      </c>
      <c r="F5" s="9">
        <v>5011105.8270324795</v>
      </c>
      <c r="G5" s="9">
        <v>2</v>
      </c>
      <c r="H5" s="9">
        <f t="shared" si="0"/>
        <v>13126574.370119644</v>
      </c>
      <c r="I5" s="8">
        <v>0.30974826946461176</v>
      </c>
      <c r="J5" s="10">
        <v>2.3628852041129105</v>
      </c>
      <c r="K5" s="10">
        <v>2.2222619871994058</v>
      </c>
      <c r="L5" s="8">
        <v>6.3279315275839437E-2</v>
      </c>
    </row>
    <row r="6" spans="1:12" x14ac:dyDescent="0.2">
      <c r="A6" s="1" t="s">
        <v>15</v>
      </c>
      <c r="B6" s="7">
        <v>12729507.032272747</v>
      </c>
      <c r="C6" s="7">
        <v>13336382.104139805</v>
      </c>
      <c r="D6" s="8">
        <v>-4.5505225264854648E-2</v>
      </c>
      <c r="E6" s="9">
        <v>5165885.3864607178</v>
      </c>
      <c r="F6" s="9">
        <v>6202473.8922601901</v>
      </c>
      <c r="G6" s="9">
        <v>2</v>
      </c>
      <c r="H6" s="9">
        <f t="shared" si="0"/>
        <v>10331770.772921436</v>
      </c>
      <c r="I6" s="8">
        <v>-0.16712500911821462</v>
      </c>
      <c r="J6" s="10">
        <v>2.4641481720898306</v>
      </c>
      <c r="K6" s="10">
        <v>2.1501714212423728</v>
      </c>
      <c r="L6" s="8">
        <v>0.14602405545230504</v>
      </c>
    </row>
    <row r="7" spans="1:12" x14ac:dyDescent="0.2">
      <c r="A7" s="1" t="s">
        <v>16</v>
      </c>
      <c r="B7" s="7">
        <v>12518858.275147393</v>
      </c>
      <c r="C7" s="7">
        <v>9869051.6875203922</v>
      </c>
      <c r="D7" s="8">
        <v>0.26849657611761552</v>
      </c>
      <c r="E7" s="9">
        <v>5006992.1010025898</v>
      </c>
      <c r="F7" s="9">
        <v>4299654.4452056428</v>
      </c>
      <c r="G7" s="9">
        <v>2</v>
      </c>
      <c r="H7" s="9">
        <f t="shared" si="0"/>
        <v>10013984.20200518</v>
      </c>
      <c r="I7" s="8">
        <v>0.16451034956673513</v>
      </c>
      <c r="J7" s="10">
        <v>2.5002752196554581</v>
      </c>
      <c r="K7" s="10">
        <v>2.2953127543830742</v>
      </c>
      <c r="L7" s="8">
        <v>8.92960947831586E-2</v>
      </c>
    </row>
    <row r="8" spans="1:12" x14ac:dyDescent="0.2">
      <c r="A8" s="1" t="s">
        <v>17</v>
      </c>
      <c r="B8" s="7">
        <v>12933358.975151163</v>
      </c>
      <c r="C8" s="7">
        <v>10015056.979193352</v>
      </c>
      <c r="D8" s="8">
        <v>0.29139145209265305</v>
      </c>
      <c r="E8" s="9">
        <v>5138245.833545777</v>
      </c>
      <c r="F8" s="9">
        <v>4286432.4379346417</v>
      </c>
      <c r="G8" s="9">
        <v>2</v>
      </c>
      <c r="H8" s="9">
        <f t="shared" si="0"/>
        <v>10276491.667091554</v>
      </c>
      <c r="I8" s="8">
        <v>0.19872315916440056</v>
      </c>
      <c r="J8" s="10">
        <v>2.5170767211474914</v>
      </c>
      <c r="K8" s="10">
        <v>2.336455111379049</v>
      </c>
      <c r="L8" s="8">
        <v>7.7305833477722491E-2</v>
      </c>
    </row>
    <row r="9" spans="1:12" x14ac:dyDescent="0.2">
      <c r="A9" s="2" t="s">
        <v>18</v>
      </c>
      <c r="B9" s="7">
        <v>13685000.750897396</v>
      </c>
      <c r="C9" s="7">
        <v>10780433.778226756</v>
      </c>
      <c r="D9" s="8">
        <v>0.2694295083503036</v>
      </c>
      <c r="E9" s="9">
        <v>5526252.1393767893</v>
      </c>
      <c r="F9" s="9">
        <v>4686983.4246337973</v>
      </c>
      <c r="G9" s="9">
        <v>2</v>
      </c>
      <c r="H9" s="9">
        <f t="shared" si="0"/>
        <v>11052504.278753579</v>
      </c>
      <c r="I9" s="8">
        <v>0.17906372579257962</v>
      </c>
      <c r="J9" s="10">
        <v>2.4763619910474608</v>
      </c>
      <c r="K9" s="10">
        <v>2.3000793477457306</v>
      </c>
      <c r="L9" s="8">
        <v>7.6641983449180495E-2</v>
      </c>
    </row>
    <row r="10" spans="1:12" x14ac:dyDescent="0.2">
      <c r="A10" s="1" t="s">
        <v>19</v>
      </c>
      <c r="B10" s="7">
        <v>12848498.246117186</v>
      </c>
      <c r="C10" s="7">
        <v>10071120.520583939</v>
      </c>
      <c r="D10" s="8">
        <v>0.27577643618271491</v>
      </c>
      <c r="E10" s="9">
        <v>5102033.9898310192</v>
      </c>
      <c r="F10" s="9">
        <v>4378981.7650606828</v>
      </c>
      <c r="G10" s="9">
        <v>2</v>
      </c>
      <c r="H10" s="9">
        <f t="shared" si="0"/>
        <v>10204067.979662038</v>
      </c>
      <c r="I10" s="8">
        <v>0.16511880239819096</v>
      </c>
      <c r="J10" s="10">
        <v>2.5183090257191196</v>
      </c>
      <c r="K10" s="10">
        <v>2.2998772456510506</v>
      </c>
      <c r="L10" s="8">
        <v>9.4975408135852604E-2</v>
      </c>
    </row>
    <row r="11" spans="1:12" x14ac:dyDescent="0.2">
      <c r="A11" s="1" t="s">
        <v>20</v>
      </c>
      <c r="B11" s="7">
        <v>12703271.611304652</v>
      </c>
      <c r="C11" s="7">
        <v>9620226.0597231966</v>
      </c>
      <c r="D11" s="8">
        <v>0.3204753747408472</v>
      </c>
      <c r="E11" s="9">
        <v>5005173.6367661366</v>
      </c>
      <c r="F11" s="9">
        <v>4082842.8189471932</v>
      </c>
      <c r="G11" s="9">
        <v>2</v>
      </c>
      <c r="H11" s="9">
        <f t="shared" si="0"/>
        <v>10010347.273532273</v>
      </c>
      <c r="I11" s="8">
        <v>0.2259040719223124</v>
      </c>
      <c r="J11" s="10">
        <v>2.5380281551055814</v>
      </c>
      <c r="K11" s="10">
        <v>2.356256776547641</v>
      </c>
      <c r="L11" s="8">
        <v>7.7144129777005743E-2</v>
      </c>
    </row>
    <row r="12" spans="1:12" x14ac:dyDescent="0.2">
      <c r="A12" s="1" t="s">
        <v>21</v>
      </c>
      <c r="B12" s="7">
        <v>11614182.653022833</v>
      </c>
      <c r="C12" s="7">
        <v>9135290.0076401085</v>
      </c>
      <c r="D12" s="8">
        <v>0.27135347025760043</v>
      </c>
      <c r="E12" s="9">
        <v>4500806.5960758105</v>
      </c>
      <c r="F12" s="9">
        <v>3888490.8934884109</v>
      </c>
      <c r="G12" s="9">
        <v>2</v>
      </c>
      <c r="H12" s="9">
        <f t="shared" si="0"/>
        <v>9001613.192151621</v>
      </c>
      <c r="I12" s="8">
        <v>0.15746872484972801</v>
      </c>
      <c r="J12" s="10">
        <v>2.5804669463355911</v>
      </c>
      <c r="K12" s="10">
        <v>2.3493150062246211</v>
      </c>
      <c r="L12" s="8">
        <v>9.8391207436432357E-2</v>
      </c>
    </row>
    <row r="13" spans="1:12" x14ac:dyDescent="0.2">
      <c r="A13" s="1" t="s">
        <v>22</v>
      </c>
      <c r="B13" s="7">
        <v>12262247.320164017</v>
      </c>
      <c r="C13" s="7">
        <v>9700229.9613643587</v>
      </c>
      <c r="D13" s="8">
        <v>0.26411923933804404</v>
      </c>
      <c r="E13" s="9">
        <v>4826177.9144442696</v>
      </c>
      <c r="F13" s="9">
        <v>4109468.4648807659</v>
      </c>
      <c r="G13" s="9">
        <v>2</v>
      </c>
      <c r="H13" s="9">
        <f t="shared" si="0"/>
        <v>9652355.8288885392</v>
      </c>
      <c r="I13" s="8">
        <v>0.17440441645639898</v>
      </c>
      <c r="J13" s="10">
        <v>2.5407781349013954</v>
      </c>
      <c r="K13" s="10">
        <v>2.3604585469536645</v>
      </c>
      <c r="L13" s="8">
        <v>7.639176217707605E-2</v>
      </c>
    </row>
    <row r="14" spans="1:12" x14ac:dyDescent="0.2">
      <c r="A14" s="1" t="s">
        <v>23</v>
      </c>
      <c r="B14" s="7">
        <v>12393608.795929337</v>
      </c>
      <c r="C14" s="7">
        <v>10052521.156570863</v>
      </c>
      <c r="D14" s="8">
        <v>0.23288562171572397</v>
      </c>
      <c r="E14" s="9">
        <v>5127174.3821470216</v>
      </c>
      <c r="F14" s="9">
        <v>4270080.6767638223</v>
      </c>
      <c r="G14" s="9">
        <v>2</v>
      </c>
      <c r="H14" s="9">
        <f t="shared" si="0"/>
        <v>10254348.764294043</v>
      </c>
      <c r="I14" s="8">
        <v>0.20072072877854083</v>
      </c>
      <c r="J14" s="10">
        <v>2.4172395694369717</v>
      </c>
      <c r="K14" s="10">
        <v>2.3541759319145688</v>
      </c>
      <c r="L14" s="8">
        <v>2.6787988385861848E-2</v>
      </c>
    </row>
    <row r="15" spans="1:12" x14ac:dyDescent="0.2">
      <c r="A15" s="1" t="s">
        <v>24</v>
      </c>
      <c r="B15" s="7">
        <v>12174466.895178117</v>
      </c>
      <c r="C15" s="7">
        <v>9738113.0809780285</v>
      </c>
      <c r="D15" s="8">
        <v>0.25018746382799223</v>
      </c>
      <c r="E15" s="9">
        <v>4876442.7571758041</v>
      </c>
      <c r="F15" s="9">
        <v>4130192.1640704134</v>
      </c>
      <c r="G15" s="9">
        <v>2</v>
      </c>
      <c r="H15" s="9">
        <f t="shared" si="0"/>
        <v>9752885.5143516082</v>
      </c>
      <c r="I15" s="8">
        <v>0.18068180933497802</v>
      </c>
      <c r="J15" s="10">
        <v>2.4965876770035069</v>
      </c>
      <c r="K15" s="10">
        <v>2.3577869247083316</v>
      </c>
      <c r="L15" s="8">
        <v>5.88690822061224E-2</v>
      </c>
    </row>
    <row r="16" spans="1:12" x14ac:dyDescent="0.2">
      <c r="A16" s="1" t="s">
        <v>25</v>
      </c>
      <c r="B16" s="7">
        <v>11620118.163047202</v>
      </c>
      <c r="C16" s="7">
        <v>9306194.3878927361</v>
      </c>
      <c r="D16" s="8">
        <v>0.24864339586167006</v>
      </c>
      <c r="E16" s="9">
        <v>4577169.1465337696</v>
      </c>
      <c r="F16" s="9">
        <v>3932717.4455639538</v>
      </c>
      <c r="G16" s="9">
        <v>2</v>
      </c>
      <c r="H16" s="9">
        <f t="shared" si="0"/>
        <v>9154338.2930675391</v>
      </c>
      <c r="I16" s="8">
        <v>0.16386931171390093</v>
      </c>
      <c r="J16" s="10">
        <v>2.538712857454037</v>
      </c>
      <c r="K16" s="10">
        <v>2.3663521513324035</v>
      </c>
      <c r="L16" s="8">
        <v>7.283814711372677E-2</v>
      </c>
    </row>
    <row r="17" spans="1:12" x14ac:dyDescent="0.2">
      <c r="A17" s="2" t="s">
        <v>26</v>
      </c>
      <c r="B17" s="7">
        <v>12165664.150498228</v>
      </c>
      <c r="C17" s="7">
        <v>9531313.2126745135</v>
      </c>
      <c r="D17" s="8">
        <v>0.27638908501303028</v>
      </c>
      <c r="E17" s="9">
        <v>4905204.6432030406</v>
      </c>
      <c r="F17" s="9">
        <v>4058050.7007967304</v>
      </c>
      <c r="G17" s="9">
        <v>2</v>
      </c>
      <c r="H17" s="9">
        <f t="shared" si="0"/>
        <v>9810409.2864060812</v>
      </c>
      <c r="I17" s="8">
        <v>0.20875883641374557</v>
      </c>
      <c r="J17" s="10">
        <v>2.4801542515368316</v>
      </c>
      <c r="K17" s="10">
        <v>2.3487417766375369</v>
      </c>
      <c r="L17" s="8">
        <v>5.5950158594030283E-2</v>
      </c>
    </row>
    <row r="18" spans="1:12" x14ac:dyDescent="0.2">
      <c r="A18" s="1" t="s">
        <v>27</v>
      </c>
      <c r="B18" s="7">
        <v>11715146.432050355</v>
      </c>
      <c r="C18" s="7">
        <v>9643898.5489783306</v>
      </c>
      <c r="D18" s="8">
        <v>0.21477288179181966</v>
      </c>
      <c r="E18" s="9">
        <v>4702965.8205426941</v>
      </c>
      <c r="F18" s="9">
        <v>4088350.310263718</v>
      </c>
      <c r="G18" s="9">
        <v>2</v>
      </c>
      <c r="H18" s="9">
        <f t="shared" si="0"/>
        <v>9405931.6410853881</v>
      </c>
      <c r="I18" s="8">
        <v>0.15033337743490244</v>
      </c>
      <c r="J18" s="10">
        <v>2.491012454498021</v>
      </c>
      <c r="K18" s="10">
        <v>2.3588728501976761</v>
      </c>
      <c r="L18" s="8">
        <v>5.6018112332452102E-2</v>
      </c>
    </row>
    <row r="19" spans="1:12" x14ac:dyDescent="0.2">
      <c r="A19" s="1" t="s">
        <v>28</v>
      </c>
      <c r="B19" s="7">
        <v>12192272.646366129</v>
      </c>
      <c r="C19" s="7">
        <v>9708184.4388481732</v>
      </c>
      <c r="D19" s="8">
        <v>0.25587567100370001</v>
      </c>
      <c r="E19" s="9">
        <v>4839009.6879855273</v>
      </c>
      <c r="F19" s="9">
        <v>4143134.7062516492</v>
      </c>
      <c r="G19" s="9">
        <v>2</v>
      </c>
      <c r="H19" s="9">
        <f t="shared" si="0"/>
        <v>9678019.3759710547</v>
      </c>
      <c r="I19" s="8">
        <v>0.16795857027864919</v>
      </c>
      <c r="J19" s="10">
        <v>2.5195801274458192</v>
      </c>
      <c r="K19" s="10">
        <v>2.3431978748360081</v>
      </c>
      <c r="L19" s="8">
        <v>7.5274160370325305E-2</v>
      </c>
    </row>
    <row r="20" spans="1:12" x14ac:dyDescent="0.2">
      <c r="A20" s="1" t="s">
        <v>29</v>
      </c>
      <c r="B20" s="7">
        <v>12019559.34629076</v>
      </c>
      <c r="C20" s="7">
        <v>9607646.6795695182</v>
      </c>
      <c r="D20" s="8">
        <v>0.25104094136289679</v>
      </c>
      <c r="E20" s="9">
        <v>4741954.7690421985</v>
      </c>
      <c r="F20" s="9">
        <v>4060839.6522145174</v>
      </c>
      <c r="G20" s="9">
        <v>2</v>
      </c>
      <c r="H20" s="9">
        <f t="shared" si="0"/>
        <v>9483909.5380843971</v>
      </c>
      <c r="I20" s="8">
        <v>0.16772765614033674</v>
      </c>
      <c r="J20" s="10">
        <v>2.5347266964164916</v>
      </c>
      <c r="K20" s="10">
        <v>2.3659261390264779</v>
      </c>
      <c r="L20" s="8">
        <v>7.1346503428662042E-2</v>
      </c>
    </row>
    <row r="21" spans="1:12" x14ac:dyDescent="0.2">
      <c r="A21" s="1" t="s">
        <v>30</v>
      </c>
      <c r="B21" s="7">
        <v>12109034.184448523</v>
      </c>
      <c r="C21" s="7">
        <v>9878830.2905622106</v>
      </c>
      <c r="D21" s="8">
        <v>0.22575586666540362</v>
      </c>
      <c r="E21" s="9">
        <v>4737694.9131053574</v>
      </c>
      <c r="F21" s="9">
        <v>4179354.0777498367</v>
      </c>
      <c r="G21" s="9">
        <v>2</v>
      </c>
      <c r="H21" s="9">
        <f t="shared" si="0"/>
        <v>9475389.8262107149</v>
      </c>
      <c r="I21" s="8">
        <v>0.1335950065413293</v>
      </c>
      <c r="J21" s="10">
        <v>2.5558915055827365</v>
      </c>
      <c r="K21" s="10">
        <v>2.3637217873344127</v>
      </c>
      <c r="L21" s="8">
        <v>8.1299634871595874E-2</v>
      </c>
    </row>
    <row r="22" spans="1:12" x14ac:dyDescent="0.2">
      <c r="A22" s="1" t="s">
        <v>31</v>
      </c>
      <c r="B22" s="7">
        <v>12594772.023590179</v>
      </c>
      <c r="C22" s="7">
        <v>10206314.900526129</v>
      </c>
      <c r="D22" s="8">
        <v>0.23401758091364858</v>
      </c>
      <c r="E22" s="9">
        <v>5076019.7139852354</v>
      </c>
      <c r="F22" s="9">
        <v>4330231.7979571251</v>
      </c>
      <c r="G22" s="9">
        <v>2</v>
      </c>
      <c r="H22" s="9">
        <f t="shared" si="0"/>
        <v>10152039.427970471</v>
      </c>
      <c r="I22" s="8">
        <v>0.17222817410835856</v>
      </c>
      <c r="J22" s="10">
        <v>2.4812299268439788</v>
      </c>
      <c r="K22" s="10">
        <v>2.356990428397197</v>
      </c>
      <c r="L22" s="8">
        <v>5.2711074661116596E-2</v>
      </c>
    </row>
    <row r="23" spans="1:12" x14ac:dyDescent="0.2">
      <c r="A23" s="11" t="s">
        <v>32</v>
      </c>
      <c r="B23" s="7">
        <v>12389957.601785788</v>
      </c>
      <c r="C23" s="7">
        <v>10363417.092174264</v>
      </c>
      <c r="D23" s="8">
        <v>0.1955475198563443</v>
      </c>
      <c r="E23" s="9">
        <v>4851693.0289662965</v>
      </c>
      <c r="F23" s="9">
        <v>4510118.5722913239</v>
      </c>
      <c r="G23" s="9">
        <v>2</v>
      </c>
      <c r="H23" s="9">
        <f t="shared" si="0"/>
        <v>9703386.0579325929</v>
      </c>
      <c r="I23" s="8">
        <v>7.5735138932597687E-2</v>
      </c>
      <c r="J23" s="10">
        <v>2.5537389789117793</v>
      </c>
      <c r="K23" s="10">
        <v>2.2978147749470867</v>
      </c>
      <c r="L23" s="8">
        <v>0.1113772122779504</v>
      </c>
    </row>
    <row r="24" spans="1:12" x14ac:dyDescent="0.2">
      <c r="A24" s="11" t="s">
        <v>33</v>
      </c>
      <c r="B24" s="7">
        <v>12494503.971196614</v>
      </c>
      <c r="C24" s="7">
        <v>10241458.686963087</v>
      </c>
      <c r="D24" s="8">
        <v>0.21999261561261307</v>
      </c>
      <c r="E24" s="9">
        <v>4897711.6567316949</v>
      </c>
      <c r="F24" s="9">
        <v>4435587.5572390147</v>
      </c>
      <c r="G24" s="9">
        <v>2</v>
      </c>
      <c r="H24" s="9">
        <f t="shared" si="0"/>
        <v>9795423.3134633899</v>
      </c>
      <c r="I24" s="8">
        <v>0.10418554329707225</v>
      </c>
      <c r="J24" s="10">
        <v>2.5510901512594057</v>
      </c>
      <c r="K24" s="10">
        <v>2.3089294382767203</v>
      </c>
      <c r="L24" s="8">
        <v>0.10488008380343715</v>
      </c>
    </row>
    <row r="25" spans="1:12" x14ac:dyDescent="0.2">
      <c r="A25" s="11" t="s">
        <v>34</v>
      </c>
      <c r="B25" s="7">
        <v>12355142.326929521</v>
      </c>
      <c r="C25" s="7">
        <v>10518221.619629892</v>
      </c>
      <c r="D25" s="8">
        <v>0.17464175729777651</v>
      </c>
      <c r="E25" s="9">
        <v>4840780.9317165259</v>
      </c>
      <c r="F25" s="9">
        <v>4534923.8128555836</v>
      </c>
      <c r="G25" s="9">
        <v>2</v>
      </c>
      <c r="H25" s="9">
        <f t="shared" si="0"/>
        <v>9681561.8634330519</v>
      </c>
      <c r="I25" s="8">
        <v>6.744481968889969E-2</v>
      </c>
      <c r="J25" s="10">
        <v>2.5523035438309796</v>
      </c>
      <c r="K25" s="10">
        <v>2.3193822109674431</v>
      </c>
      <c r="L25" s="8">
        <v>0.10042386794299939</v>
      </c>
    </row>
    <row r="26" spans="1:12" x14ac:dyDescent="0.2">
      <c r="A26" s="11" t="s">
        <v>35</v>
      </c>
      <c r="B26" s="7">
        <v>13027908.324567312</v>
      </c>
      <c r="C26" s="7">
        <v>10654889.910801005</v>
      </c>
      <c r="D26" s="8">
        <v>0.22271637094633395</v>
      </c>
      <c r="E26" s="9">
        <v>5274139.3207790833</v>
      </c>
      <c r="F26" s="9">
        <v>4545293.4458595896</v>
      </c>
      <c r="G26" s="9">
        <v>2</v>
      </c>
      <c r="H26" s="9">
        <f t="shared" si="0"/>
        <v>10548278.641558167</v>
      </c>
      <c r="I26" s="8">
        <v>0.16035177565563249</v>
      </c>
      <c r="J26" s="10">
        <v>2.4701486881925714</v>
      </c>
      <c r="K26" s="10">
        <v>2.3441588618457154</v>
      </c>
      <c r="L26" s="8">
        <v>5.3746283324695672E-2</v>
      </c>
    </row>
    <row r="27" spans="1:12" x14ac:dyDescent="0.2">
      <c r="A27" s="11" t="s">
        <v>42</v>
      </c>
      <c r="B27" s="7">
        <v>12751599.473055463</v>
      </c>
      <c r="C27" s="7">
        <v>10560378.821966261</v>
      </c>
      <c r="D27" s="8">
        <v>0.20749451208429417</v>
      </c>
      <c r="E27" s="9">
        <v>5010885.6781543102</v>
      </c>
      <c r="F27" s="9">
        <v>4514869.1606198465</v>
      </c>
      <c r="G27" s="9">
        <v>2</v>
      </c>
      <c r="H27" s="9">
        <f t="shared" ref="H27:H34" si="1">E27*G27</f>
        <v>10021771.35630862</v>
      </c>
      <c r="I27" s="8">
        <v>0.1098628775028257</v>
      </c>
      <c r="J27" s="10">
        <v>2.5447795643488593</v>
      </c>
      <c r="K27" s="10">
        <v>2.3390221169812206</v>
      </c>
      <c r="L27" s="8">
        <v>8.7967294483385444E-2</v>
      </c>
    </row>
    <row r="28" spans="1:12" x14ac:dyDescent="0.2">
      <c r="A28" s="11" t="s">
        <v>43</v>
      </c>
      <c r="B28" s="7">
        <v>13000754.734926172</v>
      </c>
      <c r="C28" s="7">
        <v>10751256.648732681</v>
      </c>
      <c r="D28" s="8">
        <v>0.2092311773115986</v>
      </c>
      <c r="E28" s="9">
        <v>5116189.0261395853</v>
      </c>
      <c r="F28" s="9">
        <v>4654035.2605447425</v>
      </c>
      <c r="G28" s="9">
        <v>2</v>
      </c>
      <c r="H28" s="9">
        <f t="shared" si="1"/>
        <v>10232378.052279171</v>
      </c>
      <c r="I28" s="8">
        <v>9.9301732737785267E-2</v>
      </c>
      <c r="J28" s="10">
        <v>2.5411013292321369</v>
      </c>
      <c r="K28" s="10">
        <v>2.3100935095782398</v>
      </c>
      <c r="L28" s="8">
        <v>9.9999337124700591E-2</v>
      </c>
    </row>
    <row r="29" spans="1:12" x14ac:dyDescent="0.2">
      <c r="A29" s="11" t="s">
        <v>44</v>
      </c>
      <c r="B29" s="7">
        <v>12674334.52566356</v>
      </c>
      <c r="C29" s="7">
        <v>10682639.553097587</v>
      </c>
      <c r="D29" s="8">
        <v>0.18644221427357363</v>
      </c>
      <c r="E29" s="9">
        <v>4909406.8890332859</v>
      </c>
      <c r="F29" s="9">
        <v>4508971.503337089</v>
      </c>
      <c r="G29" s="9">
        <v>2</v>
      </c>
      <c r="H29" s="9">
        <f t="shared" si="1"/>
        <v>9818813.7780665718</v>
      </c>
      <c r="I29" s="8">
        <v>8.8808586481381568E-2</v>
      </c>
      <c r="J29" s="10">
        <v>2.581642714107828</v>
      </c>
      <c r="K29" s="10">
        <v>2.3691965108210082</v>
      </c>
      <c r="L29" s="8">
        <v>8.9670148641743441E-2</v>
      </c>
    </row>
    <row r="30" spans="1:12" x14ac:dyDescent="0.2">
      <c r="A30" s="11" t="s">
        <v>45</v>
      </c>
      <c r="B30" s="7">
        <v>13238154.261067878</v>
      </c>
      <c r="C30" s="7">
        <v>11219192.806843428</v>
      </c>
      <c r="D30" s="8">
        <v>0.17995603507169736</v>
      </c>
      <c r="E30" s="9">
        <v>5148607.9236116894</v>
      </c>
      <c r="F30" s="9">
        <v>4734355.5346769104</v>
      </c>
      <c r="G30" s="9">
        <v>2</v>
      </c>
      <c r="H30" s="9">
        <f t="shared" si="1"/>
        <v>10297215.847223379</v>
      </c>
      <c r="I30" s="8">
        <v>8.7499214180383492E-2</v>
      </c>
      <c r="J30" s="10">
        <v>2.5712104043419695</v>
      </c>
      <c r="K30" s="10">
        <v>2.3697402370118081</v>
      </c>
      <c r="L30" s="8">
        <v>8.5017827770106524E-2</v>
      </c>
    </row>
    <row r="31" spans="1:12" x14ac:dyDescent="0.2">
      <c r="A31" s="11" t="s">
        <v>51</v>
      </c>
      <c r="B31" s="7">
        <v>13397499.912184553</v>
      </c>
      <c r="C31" s="7">
        <v>11801212.294572577</v>
      </c>
      <c r="D31" s="8">
        <v>0.13526471499424811</v>
      </c>
      <c r="E31" s="9">
        <v>5224565.9767992822</v>
      </c>
      <c r="F31" s="9">
        <v>5251094.382832529</v>
      </c>
      <c r="G31" s="9">
        <v>2</v>
      </c>
      <c r="H31" s="9">
        <f t="shared" si="1"/>
        <v>10449131.953598564</v>
      </c>
      <c r="I31" s="8">
        <v>-5.0519766165271068E-3</v>
      </c>
      <c r="J31" s="10">
        <v>2.5643278258287481</v>
      </c>
      <c r="K31" s="10">
        <v>2.2473814854965153</v>
      </c>
      <c r="L31" s="8">
        <v>0.14102916766808268</v>
      </c>
    </row>
    <row r="32" spans="1:12" x14ac:dyDescent="0.2">
      <c r="A32" s="11" t="s">
        <v>52</v>
      </c>
      <c r="B32" s="7">
        <v>13445184.63919992</v>
      </c>
      <c r="C32" s="7">
        <v>11575366.45863625</v>
      </c>
      <c r="D32" s="8">
        <v>0.1615342535586525</v>
      </c>
      <c r="E32" s="9">
        <v>5300748.6879617767</v>
      </c>
      <c r="F32" s="9">
        <v>5008075.8406592505</v>
      </c>
      <c r="G32" s="9">
        <v>2</v>
      </c>
      <c r="H32" s="9">
        <f t="shared" si="1"/>
        <v>10601497.375923553</v>
      </c>
      <c r="I32" s="8">
        <v>5.8440178746174805E-2</v>
      </c>
      <c r="J32" s="10">
        <v>2.5364689840388963</v>
      </c>
      <c r="K32" s="10">
        <v>2.3113400888738336</v>
      </c>
      <c r="L32" s="8">
        <v>9.7401890898173055E-2</v>
      </c>
    </row>
    <row r="33" spans="1:12" x14ac:dyDescent="0.2">
      <c r="A33" s="11" t="s">
        <v>53</v>
      </c>
      <c r="B33" s="7">
        <v>13594771.134609828</v>
      </c>
      <c r="C33" s="7">
        <v>11489270.74036607</v>
      </c>
      <c r="D33" s="8">
        <v>0.18325796665634786</v>
      </c>
      <c r="E33" s="9">
        <v>5544518.1946445787</v>
      </c>
      <c r="F33" s="9">
        <v>4809929.6717127506</v>
      </c>
      <c r="G33" s="9">
        <v>2</v>
      </c>
      <c r="H33" s="9">
        <f t="shared" si="1"/>
        <v>11089036.389289157</v>
      </c>
      <c r="I33" s="8">
        <v>0.15272333964713691</v>
      </c>
      <c r="J33" s="10">
        <v>2.4519301149991621</v>
      </c>
      <c r="K33" s="10">
        <v>2.3886567007277875</v>
      </c>
      <c r="L33" s="8">
        <v>2.6489120120147959E-2</v>
      </c>
    </row>
    <row r="34" spans="1:12" x14ac:dyDescent="0.2">
      <c r="A34" s="11" t="s">
        <v>54</v>
      </c>
      <c r="B34" s="7">
        <v>13706700.569811735</v>
      </c>
      <c r="C34" s="7">
        <v>11469553.789909601</v>
      </c>
      <c r="D34" s="8">
        <v>0.19505089917885693</v>
      </c>
      <c r="E34" s="9">
        <v>5314981.7926471997</v>
      </c>
      <c r="F34" s="9">
        <v>4842772.4073393587</v>
      </c>
      <c r="G34" s="9">
        <v>2</v>
      </c>
      <c r="H34" s="9">
        <f t="shared" si="1"/>
        <v>10629963.585294399</v>
      </c>
      <c r="I34" s="8">
        <v>9.7508068847545745E-2</v>
      </c>
      <c r="J34" s="10">
        <v>2.5788800610330829</v>
      </c>
      <c r="K34" s="10">
        <v>2.3683858800647264</v>
      </c>
      <c r="L34" s="8">
        <v>8.887664072824307E-2</v>
      </c>
    </row>
    <row r="35" spans="1:12" x14ac:dyDescent="0.2">
      <c r="A35" s="1" t="s">
        <v>65</v>
      </c>
      <c r="B35" s="7">
        <v>14158511.588153198</v>
      </c>
      <c r="C35" s="7">
        <v>12189545.862823639</v>
      </c>
      <c r="D35" s="8">
        <v>0.16152904689703179</v>
      </c>
      <c r="E35" s="9">
        <v>5565130.8966334555</v>
      </c>
      <c r="F35" s="9">
        <v>5230402.411524442</v>
      </c>
      <c r="G35" s="9">
        <v>2</v>
      </c>
      <c r="H35" s="9">
        <f t="shared" si="0"/>
        <v>11130261.793266911</v>
      </c>
      <c r="I35" s="8">
        <v>6.3996698298296753E-2</v>
      </c>
      <c r="J35" s="10">
        <v>2.5441470921588176</v>
      </c>
      <c r="K35" s="10">
        <v>2.3305177888350852</v>
      </c>
      <c r="L35" s="8">
        <v>9.1666025613353297E-2</v>
      </c>
    </row>
    <row r="36" spans="1:12" x14ac:dyDescent="0.2">
      <c r="A36" s="11" t="s">
        <v>66</v>
      </c>
      <c r="B36" s="7">
        <v>15460013.351590583</v>
      </c>
      <c r="C36" s="7">
        <v>12849804.198779913</v>
      </c>
      <c r="D36" s="8">
        <v>0.2031322121669768</v>
      </c>
      <c r="E36" s="9">
        <v>6159001.8012089161</v>
      </c>
      <c r="F36" s="9">
        <v>5584673.200748981</v>
      </c>
      <c r="G36" s="9">
        <v>2</v>
      </c>
      <c r="H36" s="9">
        <f t="shared" si="0"/>
        <v>12318003.602417832</v>
      </c>
      <c r="I36" s="8">
        <v>0.10284014477031705</v>
      </c>
      <c r="J36" s="10">
        <v>2.510149184979297</v>
      </c>
      <c r="K36" s="10">
        <v>2.3009053058031359</v>
      </c>
      <c r="L36" s="8">
        <v>9.0939804714442185E-2</v>
      </c>
    </row>
    <row r="37" spans="1:12" x14ac:dyDescent="0.2">
      <c r="A37" s="11" t="s">
        <v>67</v>
      </c>
      <c r="B37" s="7">
        <v>19895324.541272204</v>
      </c>
      <c r="C37" s="7">
        <v>16146448.523091665</v>
      </c>
      <c r="D37" s="8">
        <v>0.23217960363352513</v>
      </c>
      <c r="E37" s="9">
        <v>8420782.4067203254</v>
      </c>
      <c r="F37" s="9">
        <v>7322066.1074016634</v>
      </c>
      <c r="G37" s="9">
        <v>2</v>
      </c>
      <c r="H37" s="9">
        <f t="shared" si="0"/>
        <v>16841564.813440651</v>
      </c>
      <c r="I37" s="8">
        <v>0.15005550116626257</v>
      </c>
      <c r="J37" s="10">
        <v>2.3626456046880464</v>
      </c>
      <c r="K37" s="10">
        <v>2.2051765562140568</v>
      </c>
      <c r="L37" s="8">
        <v>7.1408816691004226E-2</v>
      </c>
    </row>
    <row r="38" spans="1:12" x14ac:dyDescent="0.2">
      <c r="A38" s="11" t="s">
        <v>68</v>
      </c>
      <c r="B38" s="7">
        <v>16761513.686655579</v>
      </c>
      <c r="C38" s="7">
        <v>15466613.808359046</v>
      </c>
      <c r="D38" s="8">
        <v>8.3722261015963001E-2</v>
      </c>
      <c r="E38" s="9">
        <v>7063669.0928409193</v>
      </c>
      <c r="F38" s="9">
        <v>7023973.0725342231</v>
      </c>
      <c r="G38" s="9">
        <v>2</v>
      </c>
      <c r="H38" s="9">
        <f t="shared" si="0"/>
        <v>14127338.185681839</v>
      </c>
      <c r="I38" s="8">
        <v>5.6515051946766657E-3</v>
      </c>
      <c r="J38" s="10">
        <v>2.3729188706820223</v>
      </c>
      <c r="K38" s="10">
        <v>2.2019750999385237</v>
      </c>
      <c r="L38" s="8">
        <v>7.7632018067902389E-2</v>
      </c>
    </row>
    <row r="39" spans="1:12" s="4" customFormat="1" x14ac:dyDescent="0.2">
      <c r="A39" s="12" t="s">
        <v>69</v>
      </c>
      <c r="B39" s="13">
        <v>494930994.51646227</v>
      </c>
      <c r="C39" s="13">
        <v>400540181.44823331</v>
      </c>
      <c r="D39" s="14">
        <v>0.23565878640924379</v>
      </c>
      <c r="E39" s="15">
        <v>197898328.3097986</v>
      </c>
      <c r="F39" s="15">
        <v>173066544.0359042</v>
      </c>
      <c r="G39" s="9">
        <v>2</v>
      </c>
      <c r="H39" s="15">
        <f>SUM(H2:H38)</f>
        <v>395796656.61959708</v>
      </c>
      <c r="I39" s="14">
        <v>0.1434811356072542</v>
      </c>
      <c r="J39" s="16">
        <v>2.500935701395496</v>
      </c>
      <c r="K39" s="16">
        <v>2.3143709471955347</v>
      </c>
      <c r="L39" s="14">
        <v>8.0611431121719396E-2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F49E7-A776-43CA-B4D9-B149D099C70A}">
  <dimension ref="A1:L39"/>
  <sheetViews>
    <sheetView workbookViewId="0"/>
  </sheetViews>
  <sheetFormatPr defaultColWidth="9.140625" defaultRowHeight="14.25" x14ac:dyDescent="0.2"/>
  <cols>
    <col min="1" max="1" width="25.85546875" style="5" bestFit="1" customWidth="1"/>
    <col min="2" max="2" width="21" style="5" customWidth="1"/>
    <col min="3" max="3" width="21" style="5" hidden="1" customWidth="1"/>
    <col min="4" max="4" width="18.28515625" style="5" customWidth="1"/>
    <col min="5" max="6" width="21" style="5" hidden="1" customWidth="1"/>
    <col min="7" max="7" width="13.85546875" style="5" hidden="1" customWidth="1"/>
    <col min="8" max="8" width="21" style="5" customWidth="1"/>
    <col min="9" max="9" width="18.28515625" style="5" customWidth="1"/>
    <col min="10" max="10" width="18" style="5" customWidth="1"/>
    <col min="11" max="11" width="18" style="5" hidden="1" customWidth="1"/>
    <col min="12" max="12" width="18" style="5" customWidth="1"/>
    <col min="13" max="16384" width="9.140625" style="3"/>
  </cols>
  <sheetData>
    <row r="1" spans="1:12" s="4" customFormat="1" ht="42.75" x14ac:dyDescent="0.2">
      <c r="A1" s="6" t="s">
        <v>0</v>
      </c>
      <c r="B1" s="6" t="s">
        <v>1</v>
      </c>
      <c r="C1" s="6" t="s">
        <v>46</v>
      </c>
      <c r="D1" s="6" t="s">
        <v>36</v>
      </c>
      <c r="E1" s="6" t="s">
        <v>2</v>
      </c>
      <c r="F1" s="6" t="s">
        <v>47</v>
      </c>
      <c r="G1" s="6" t="s">
        <v>41</v>
      </c>
      <c r="H1" s="6" t="s">
        <v>40</v>
      </c>
      <c r="I1" s="6" t="s">
        <v>37</v>
      </c>
      <c r="J1" s="6" t="s">
        <v>49</v>
      </c>
      <c r="K1" s="6" t="s">
        <v>48</v>
      </c>
      <c r="L1" s="6" t="s">
        <v>50</v>
      </c>
    </row>
    <row r="2" spans="1:12" x14ac:dyDescent="0.2">
      <c r="A2" s="1" t="s">
        <v>11</v>
      </c>
      <c r="B2" s="7">
        <v>5196427.7655179547</v>
      </c>
      <c r="C2" s="7">
        <v>6014032.6998948669</v>
      </c>
      <c r="D2" s="8">
        <v>-0.13594953256426506</v>
      </c>
      <c r="E2" s="9">
        <v>1353432.1823886028</v>
      </c>
      <c r="F2" s="9">
        <v>1626706.6804076312</v>
      </c>
      <c r="G2" s="24">
        <v>3.1</v>
      </c>
      <c r="H2" s="9">
        <f>E2*G2</f>
        <v>4195639.7654046686</v>
      </c>
      <c r="I2" s="8">
        <v>-0.16799248525281121</v>
      </c>
      <c r="J2" s="10">
        <v>3.8394445123560215</v>
      </c>
      <c r="K2" s="10">
        <v>3.6970603073861046</v>
      </c>
      <c r="L2" s="8">
        <v>3.8512816435657592E-2</v>
      </c>
    </row>
    <row r="3" spans="1:12" x14ac:dyDescent="0.2">
      <c r="A3" s="1" t="s">
        <v>12</v>
      </c>
      <c r="B3" s="7">
        <v>4442437.5879713902</v>
      </c>
      <c r="C3" s="7">
        <v>6202903.5356071042</v>
      </c>
      <c r="D3" s="8">
        <v>-0.28381320740036459</v>
      </c>
      <c r="E3" s="9">
        <v>1178841.2070190173</v>
      </c>
      <c r="F3" s="9">
        <v>1671329.5695470769</v>
      </c>
      <c r="G3" s="24">
        <v>3.1</v>
      </c>
      <c r="H3" s="9">
        <f t="shared" ref="H3:H38" si="0">E3*G3</f>
        <v>3654407.7417589538</v>
      </c>
      <c r="I3" s="8">
        <v>-0.29466861084826129</v>
      </c>
      <c r="J3" s="10">
        <v>3.7684783680112091</v>
      </c>
      <c r="K3" s="10">
        <v>3.7113586982656352</v>
      </c>
      <c r="L3" s="8">
        <v>1.5390500996916991E-2</v>
      </c>
    </row>
    <row r="4" spans="1:12" x14ac:dyDescent="0.2">
      <c r="A4" s="1" t="s">
        <v>13</v>
      </c>
      <c r="B4" s="7">
        <v>4401969.6875498407</v>
      </c>
      <c r="C4" s="7">
        <v>6408939.4584531048</v>
      </c>
      <c r="D4" s="8">
        <v>-0.31315161953295734</v>
      </c>
      <c r="E4" s="9">
        <v>1173362.1314816284</v>
      </c>
      <c r="F4" s="9">
        <v>1728219.203407052</v>
      </c>
      <c r="G4" s="24">
        <v>3.1</v>
      </c>
      <c r="H4" s="9">
        <f t="shared" si="0"/>
        <v>3637422.6075930484</v>
      </c>
      <c r="I4" s="8">
        <v>-0.32105711522679836</v>
      </c>
      <c r="J4" s="10">
        <v>3.7515866325014113</v>
      </c>
      <c r="K4" s="10">
        <v>3.7084065758662854</v>
      </c>
      <c r="L4" s="8">
        <v>1.164383024130493E-2</v>
      </c>
    </row>
    <row r="5" spans="1:12" x14ac:dyDescent="0.2">
      <c r="A5" s="1" t="s">
        <v>14</v>
      </c>
      <c r="B5" s="7">
        <v>4489461.3521674685</v>
      </c>
      <c r="C5" s="7">
        <v>6383751.4805324376</v>
      </c>
      <c r="D5" s="8">
        <v>-0.29673619565888482</v>
      </c>
      <c r="E5" s="9">
        <v>1177817.9710098207</v>
      </c>
      <c r="F5" s="9">
        <v>1722751.2043036846</v>
      </c>
      <c r="G5" s="24">
        <v>3.1</v>
      </c>
      <c r="H5" s="9">
        <f t="shared" si="0"/>
        <v>3651235.7101304443</v>
      </c>
      <c r="I5" s="8">
        <v>-0.31631568849439257</v>
      </c>
      <c r="J5" s="10">
        <v>3.8116767299095957</v>
      </c>
      <c r="K5" s="10">
        <v>3.7055562431678424</v>
      </c>
      <c r="L5" s="8">
        <v>2.8638206999938021E-2</v>
      </c>
    </row>
    <row r="6" spans="1:12" x14ac:dyDescent="0.2">
      <c r="A6" s="1" t="s">
        <v>15</v>
      </c>
      <c r="B6" s="7">
        <v>4471145.7917347131</v>
      </c>
      <c r="C6" s="7">
        <v>7079057.9975238061</v>
      </c>
      <c r="D6" s="8">
        <v>-0.36839819742984425</v>
      </c>
      <c r="E6" s="9">
        <v>1175479.178758505</v>
      </c>
      <c r="F6" s="9">
        <v>1899815.4207678691</v>
      </c>
      <c r="G6" s="24">
        <v>3.1</v>
      </c>
      <c r="H6" s="9">
        <f t="shared" si="0"/>
        <v>3643985.4541513659</v>
      </c>
      <c r="I6" s="8">
        <v>-0.38126663995421262</v>
      </c>
      <c r="J6" s="10">
        <v>3.803679276103352</v>
      </c>
      <c r="K6" s="10">
        <v>3.7261819859650291</v>
      </c>
      <c r="L6" s="8">
        <v>2.079804218640495E-2</v>
      </c>
    </row>
    <row r="7" spans="1:12" x14ac:dyDescent="0.2">
      <c r="A7" s="1" t="s">
        <v>16</v>
      </c>
      <c r="B7" s="7">
        <v>4874644.4246797645</v>
      </c>
      <c r="C7" s="7">
        <v>6226312.0736820363</v>
      </c>
      <c r="D7" s="8">
        <v>-0.21708960826355431</v>
      </c>
      <c r="E7" s="9">
        <v>1283803.3322610082</v>
      </c>
      <c r="F7" s="9">
        <v>1680946.1672741144</v>
      </c>
      <c r="G7" s="24">
        <v>3.1</v>
      </c>
      <c r="H7" s="9">
        <f t="shared" si="0"/>
        <v>3979790.3300091256</v>
      </c>
      <c r="I7" s="8">
        <v>-0.23626148341033906</v>
      </c>
      <c r="J7" s="10">
        <v>3.7970336282697135</v>
      </c>
      <c r="K7" s="10">
        <v>3.7040520362284166</v>
      </c>
      <c r="L7" s="8">
        <v>2.5102668950615949E-2</v>
      </c>
    </row>
    <row r="8" spans="1:12" x14ac:dyDescent="0.2">
      <c r="A8" s="1" t="s">
        <v>17</v>
      </c>
      <c r="B8" s="7">
        <v>5396322.0919608464</v>
      </c>
      <c r="C8" s="7">
        <v>6562950.1387126585</v>
      </c>
      <c r="D8" s="8">
        <v>-0.17775969984447415</v>
      </c>
      <c r="E8" s="9">
        <v>1421838.1855096989</v>
      </c>
      <c r="F8" s="9">
        <v>1791682.4996843825</v>
      </c>
      <c r="G8" s="24">
        <v>3.1</v>
      </c>
      <c r="H8" s="9">
        <f t="shared" si="0"/>
        <v>4407698.3750800667</v>
      </c>
      <c r="I8" s="8">
        <v>-0.20642290932675528</v>
      </c>
      <c r="J8" s="10">
        <v>3.7953138036072502</v>
      </c>
      <c r="K8" s="10">
        <v>3.663009567749179</v>
      </c>
      <c r="L8" s="8">
        <v>3.6118998165590013E-2</v>
      </c>
    </row>
    <row r="9" spans="1:12" x14ac:dyDescent="0.2">
      <c r="A9" s="2" t="s">
        <v>18</v>
      </c>
      <c r="B9" s="7">
        <v>5755471.2475480381</v>
      </c>
      <c r="C9" s="7">
        <v>7109395.8114838852</v>
      </c>
      <c r="D9" s="8">
        <v>-0.19044157898043007</v>
      </c>
      <c r="E9" s="9">
        <v>1511268.0313465726</v>
      </c>
      <c r="F9" s="9">
        <v>1927415.0755211585</v>
      </c>
      <c r="G9" s="24">
        <v>3.1</v>
      </c>
      <c r="H9" s="9">
        <f t="shared" si="0"/>
        <v>4684930.8971743751</v>
      </c>
      <c r="I9" s="8">
        <v>-0.2159094060536301</v>
      </c>
      <c r="J9" s="10">
        <v>3.8083722596975655</v>
      </c>
      <c r="K9" s="10">
        <v>3.688565012163536</v>
      </c>
      <c r="L9" s="8">
        <v>3.2480720046671019E-2</v>
      </c>
    </row>
    <row r="10" spans="1:12" x14ac:dyDescent="0.2">
      <c r="A10" s="1" t="s">
        <v>19</v>
      </c>
      <c r="B10" s="7">
        <v>5576827.6944982782</v>
      </c>
      <c r="C10" s="7">
        <v>6903449.8016472198</v>
      </c>
      <c r="D10" s="8">
        <v>-0.19216799502654436</v>
      </c>
      <c r="E10" s="9">
        <v>1480644.1727054762</v>
      </c>
      <c r="F10" s="9">
        <v>1873876.4170402288</v>
      </c>
      <c r="G10" s="24">
        <v>3.1</v>
      </c>
      <c r="H10" s="9">
        <f t="shared" si="0"/>
        <v>4589996.9353869762</v>
      </c>
      <c r="I10" s="8">
        <v>-0.20984961481924166</v>
      </c>
      <c r="J10" s="10">
        <v>3.7664874500590755</v>
      </c>
      <c r="K10" s="10">
        <v>3.6840475384983806</v>
      </c>
      <c r="L10" s="8">
        <v>2.2377537395811511E-2</v>
      </c>
    </row>
    <row r="11" spans="1:12" x14ac:dyDescent="0.2">
      <c r="A11" s="1" t="s">
        <v>20</v>
      </c>
      <c r="B11" s="7">
        <v>7211703.3133559171</v>
      </c>
      <c r="C11" s="7">
        <v>8552584.2341522556</v>
      </c>
      <c r="D11" s="8">
        <v>-0.15678079093824307</v>
      </c>
      <c r="E11" s="9">
        <v>1900708.7031809583</v>
      </c>
      <c r="F11" s="9">
        <v>2338139.0283104726</v>
      </c>
      <c r="G11" s="24">
        <v>3.1</v>
      </c>
      <c r="H11" s="9">
        <f t="shared" si="0"/>
        <v>5892196.9798609708</v>
      </c>
      <c r="I11" s="8">
        <v>-0.18708482251613551</v>
      </c>
      <c r="J11" s="10">
        <v>3.7942180731253914</v>
      </c>
      <c r="K11" s="10">
        <v>3.6578595757551291</v>
      </c>
      <c r="L11" s="8">
        <v>3.727822092298675E-2</v>
      </c>
    </row>
    <row r="12" spans="1:12" x14ac:dyDescent="0.2">
      <c r="A12" s="1" t="s">
        <v>21</v>
      </c>
      <c r="B12" s="7">
        <v>6652054.2998815635</v>
      </c>
      <c r="C12" s="7">
        <v>8157180.0421598991</v>
      </c>
      <c r="D12" s="8">
        <v>-0.18451544951799309</v>
      </c>
      <c r="E12" s="9">
        <v>1763089.5914071493</v>
      </c>
      <c r="F12" s="9">
        <v>2207830.9759722212</v>
      </c>
      <c r="G12" s="24">
        <v>3.1</v>
      </c>
      <c r="H12" s="9">
        <f t="shared" si="0"/>
        <v>5465577.7333621634</v>
      </c>
      <c r="I12" s="8">
        <v>-0.201438148755581</v>
      </c>
      <c r="J12" s="10">
        <v>3.7729530775418252</v>
      </c>
      <c r="K12" s="10">
        <v>3.6946578478761829</v>
      </c>
      <c r="L12" s="8">
        <v>2.1191469654124832E-2</v>
      </c>
    </row>
    <row r="13" spans="1:12" x14ac:dyDescent="0.2">
      <c r="A13" s="1" t="s">
        <v>22</v>
      </c>
      <c r="B13" s="7">
        <v>6526302.2097595157</v>
      </c>
      <c r="C13" s="7">
        <v>7490773.9686351744</v>
      </c>
      <c r="D13" s="8">
        <v>-0.12875462040558491</v>
      </c>
      <c r="E13" s="9">
        <v>1708213.6874652077</v>
      </c>
      <c r="F13" s="9">
        <v>2007112.7139789639</v>
      </c>
      <c r="G13" s="24">
        <v>3.1</v>
      </c>
      <c r="H13" s="9">
        <f t="shared" si="0"/>
        <v>5295462.4311421439</v>
      </c>
      <c r="I13" s="8">
        <v>-0.14891990092634574</v>
      </c>
      <c r="J13" s="10">
        <v>3.8205420420461542</v>
      </c>
      <c r="K13" s="10">
        <v>3.7321142537058751</v>
      </c>
      <c r="L13" s="8">
        <v>2.3693751672385969E-2</v>
      </c>
    </row>
    <row r="14" spans="1:12" x14ac:dyDescent="0.2">
      <c r="A14" s="1" t="s">
        <v>23</v>
      </c>
      <c r="B14" s="7">
        <v>6742098.3932536542</v>
      </c>
      <c r="C14" s="7">
        <v>7769588.3821154023</v>
      </c>
      <c r="D14" s="8">
        <v>-0.13224509952507887</v>
      </c>
      <c r="E14" s="9">
        <v>1767894.2405289272</v>
      </c>
      <c r="F14" s="9">
        <v>2087932.7918814244</v>
      </c>
      <c r="G14" s="24">
        <v>3.1</v>
      </c>
      <c r="H14" s="9">
        <f t="shared" si="0"/>
        <v>5480472.1456396747</v>
      </c>
      <c r="I14" s="8">
        <v>-0.15328010202096221</v>
      </c>
      <c r="J14" s="10">
        <v>3.8136321951230072</v>
      </c>
      <c r="K14" s="10">
        <v>3.7211870096231738</v>
      </c>
      <c r="L14" s="8">
        <v>2.4842929221446156E-2</v>
      </c>
    </row>
    <row r="15" spans="1:12" x14ac:dyDescent="0.2">
      <c r="A15" s="1" t="s">
        <v>24</v>
      </c>
      <c r="B15" s="7">
        <v>7232303.6250907406</v>
      </c>
      <c r="C15" s="7">
        <v>7349501.7215450704</v>
      </c>
      <c r="D15" s="8">
        <v>-1.5946400299596295E-2</v>
      </c>
      <c r="E15" s="9">
        <v>1892485.7149723114</v>
      </c>
      <c r="F15" s="9">
        <v>1967688.5344075984</v>
      </c>
      <c r="G15" s="24">
        <v>3.1</v>
      </c>
      <c r="H15" s="9">
        <f t="shared" si="0"/>
        <v>5866705.7164141657</v>
      </c>
      <c r="I15" s="8">
        <v>-3.8218863463534869E-2</v>
      </c>
      <c r="J15" s="10">
        <v>3.8215895464217837</v>
      </c>
      <c r="K15" s="10">
        <v>3.7350940420851444</v>
      </c>
      <c r="L15" s="8">
        <v>2.3157517150050808E-2</v>
      </c>
    </row>
    <row r="16" spans="1:12" x14ac:dyDescent="0.2">
      <c r="A16" s="1" t="s">
        <v>25</v>
      </c>
      <c r="B16" s="7">
        <v>6739552.7413307726</v>
      </c>
      <c r="C16" s="7">
        <v>7849311.4697114145</v>
      </c>
      <c r="D16" s="8">
        <v>-0.14138293946710245</v>
      </c>
      <c r="E16" s="9">
        <v>1769107.8246339501</v>
      </c>
      <c r="F16" s="9">
        <v>2139399.2749740551</v>
      </c>
      <c r="G16" s="24">
        <v>3.1</v>
      </c>
      <c r="H16" s="9">
        <f t="shared" si="0"/>
        <v>5484234.2563652452</v>
      </c>
      <c r="I16" s="8">
        <v>-0.17308197430542532</v>
      </c>
      <c r="J16" s="10">
        <v>3.8095771481454319</v>
      </c>
      <c r="K16" s="10">
        <v>3.6689324716194478</v>
      </c>
      <c r="L16" s="8">
        <v>3.8333950710165099E-2</v>
      </c>
    </row>
    <row r="17" spans="1:12" x14ac:dyDescent="0.2">
      <c r="A17" s="2" t="s">
        <v>26</v>
      </c>
      <c r="B17" s="7">
        <v>9001355.9497886263</v>
      </c>
      <c r="C17" s="7">
        <v>10750870.752367638</v>
      </c>
      <c r="D17" s="8">
        <v>-0.16273238167184928</v>
      </c>
      <c r="E17" s="9">
        <v>2407073.5043735201</v>
      </c>
      <c r="F17" s="9">
        <v>2894000.6148270946</v>
      </c>
      <c r="G17" s="24">
        <v>3.1</v>
      </c>
      <c r="H17" s="9">
        <f t="shared" si="0"/>
        <v>7461927.8635579124</v>
      </c>
      <c r="I17" s="8">
        <v>-0.16825397615980342</v>
      </c>
      <c r="J17" s="10">
        <v>3.739543447025468</v>
      </c>
      <c r="K17" s="10">
        <v>3.7148819863018452</v>
      </c>
      <c r="L17" s="8">
        <v>6.6385583215183824E-3</v>
      </c>
    </row>
    <row r="18" spans="1:12" x14ac:dyDescent="0.2">
      <c r="A18" s="1" t="s">
        <v>27</v>
      </c>
      <c r="B18" s="7">
        <v>6590076.3419861328</v>
      </c>
      <c r="C18" s="7">
        <v>7164441.4753733147</v>
      </c>
      <c r="D18" s="8">
        <v>-8.0168863876057234E-2</v>
      </c>
      <c r="E18" s="9">
        <v>1760362.849086103</v>
      </c>
      <c r="F18" s="9">
        <v>1950878.3488437783</v>
      </c>
      <c r="G18" s="24">
        <v>3.1</v>
      </c>
      <c r="H18" s="9">
        <f t="shared" si="0"/>
        <v>5457124.8321669195</v>
      </c>
      <c r="I18" s="8">
        <v>-9.7656268454969289E-2</v>
      </c>
      <c r="J18" s="10">
        <v>3.7435897635577735</v>
      </c>
      <c r="K18" s="10">
        <v>3.6724183645891837</v>
      </c>
      <c r="L18" s="8">
        <v>1.9379981228405448E-2</v>
      </c>
    </row>
    <row r="19" spans="1:12" x14ac:dyDescent="0.2">
      <c r="A19" s="1" t="s">
        <v>28</v>
      </c>
      <c r="B19" s="7">
        <v>6618805.3925564028</v>
      </c>
      <c r="C19" s="7">
        <v>7391892.2781747542</v>
      </c>
      <c r="D19" s="8">
        <v>-0.10458578893268804</v>
      </c>
      <c r="E19" s="9">
        <v>1725793.0385878559</v>
      </c>
      <c r="F19" s="9">
        <v>1984742.0792826847</v>
      </c>
      <c r="G19" s="24">
        <v>3.1</v>
      </c>
      <c r="H19" s="9">
        <f t="shared" si="0"/>
        <v>5349958.4196223533</v>
      </c>
      <c r="I19" s="8">
        <v>-0.13046986981221101</v>
      </c>
      <c r="J19" s="10">
        <v>3.835225455522925</v>
      </c>
      <c r="K19" s="10">
        <v>3.7243591272304228</v>
      </c>
      <c r="L19" s="8">
        <v>2.9767894154435821E-2</v>
      </c>
    </row>
    <row r="20" spans="1:12" x14ac:dyDescent="0.2">
      <c r="A20" s="1" t="s">
        <v>29</v>
      </c>
      <c r="B20" s="7">
        <v>6613589.3549375972</v>
      </c>
      <c r="C20" s="7">
        <v>7427782.7289324356</v>
      </c>
      <c r="D20" s="8">
        <v>-0.10961459209400691</v>
      </c>
      <c r="E20" s="9">
        <v>1724306.872197167</v>
      </c>
      <c r="F20" s="9">
        <v>2007011.710001481</v>
      </c>
      <c r="G20" s="24">
        <v>3.1</v>
      </c>
      <c r="H20" s="9">
        <f t="shared" si="0"/>
        <v>5345351.3038112177</v>
      </c>
      <c r="I20" s="8">
        <v>-0.14085858911311752</v>
      </c>
      <c r="J20" s="10">
        <v>3.835506000454751</v>
      </c>
      <c r="K20" s="10">
        <v>3.7009164878898262</v>
      </c>
      <c r="L20" s="8">
        <v>3.6366535966247782E-2</v>
      </c>
    </row>
    <row r="21" spans="1:12" x14ac:dyDescent="0.2">
      <c r="A21" s="1" t="s">
        <v>30</v>
      </c>
      <c r="B21" s="7">
        <v>6534809.7875563968</v>
      </c>
      <c r="C21" s="7">
        <v>7371922.4877486657</v>
      </c>
      <c r="D21" s="8">
        <v>-0.11355419181135712</v>
      </c>
      <c r="E21" s="9">
        <v>1704381.5318980217</v>
      </c>
      <c r="F21" s="9">
        <v>1993651.4867028925</v>
      </c>
      <c r="G21" s="24">
        <v>3.1</v>
      </c>
      <c r="H21" s="9">
        <f t="shared" si="0"/>
        <v>5283582.7488838676</v>
      </c>
      <c r="I21" s="8">
        <v>-0.14509554791006446</v>
      </c>
      <c r="J21" s="10">
        <v>3.8341237952039684</v>
      </c>
      <c r="K21" s="10">
        <v>3.6976986885207181</v>
      </c>
      <c r="L21" s="8">
        <v>3.6894598012210608E-2</v>
      </c>
    </row>
    <row r="22" spans="1:12" x14ac:dyDescent="0.2">
      <c r="A22" s="1" t="s">
        <v>31</v>
      </c>
      <c r="B22" s="7">
        <v>6573111.1961873909</v>
      </c>
      <c r="C22" s="7">
        <v>7162584.6087855902</v>
      </c>
      <c r="D22" s="8">
        <v>-8.2298980716423803E-2</v>
      </c>
      <c r="E22" s="9">
        <v>1730602.280885421</v>
      </c>
      <c r="F22" s="9">
        <v>1921518.4996143861</v>
      </c>
      <c r="G22" s="24">
        <v>3.1</v>
      </c>
      <c r="H22" s="9">
        <f t="shared" si="0"/>
        <v>5364867.070744805</v>
      </c>
      <c r="I22" s="8">
        <v>-9.9356950644648265E-2</v>
      </c>
      <c r="J22" s="10">
        <v>3.7981639506590832</v>
      </c>
      <c r="K22" s="10">
        <v>3.727564741230954</v>
      </c>
      <c r="L22" s="8">
        <v>1.893976746995819E-2</v>
      </c>
    </row>
    <row r="23" spans="1:12" x14ac:dyDescent="0.2">
      <c r="A23" s="11" t="s">
        <v>32</v>
      </c>
      <c r="B23" s="7">
        <v>6606407.8004156835</v>
      </c>
      <c r="C23" s="7">
        <v>7063765.7983943913</v>
      </c>
      <c r="D23" s="8">
        <v>-6.4747050090854685E-2</v>
      </c>
      <c r="E23" s="9">
        <v>1715122.0258482955</v>
      </c>
      <c r="F23" s="9">
        <v>1898170.7930401571</v>
      </c>
      <c r="G23" s="24">
        <v>3.1</v>
      </c>
      <c r="H23" s="9">
        <f t="shared" si="0"/>
        <v>5316878.2801297167</v>
      </c>
      <c r="I23" s="8">
        <v>-9.6434297621177764E-2</v>
      </c>
      <c r="J23" s="10">
        <v>3.8518587603982106</v>
      </c>
      <c r="K23" s="10">
        <v>3.7213541712339224</v>
      </c>
      <c r="L23" s="8">
        <v>3.5069112790469939E-2</v>
      </c>
    </row>
    <row r="24" spans="1:12" x14ac:dyDescent="0.2">
      <c r="A24" s="11" t="s">
        <v>33</v>
      </c>
      <c r="B24" s="7">
        <v>6366570.9289286043</v>
      </c>
      <c r="C24" s="7">
        <v>6901135.2986647058</v>
      </c>
      <c r="D24" s="8">
        <v>-7.7460352043747613E-2</v>
      </c>
      <c r="E24" s="9">
        <v>1661847.4929331653</v>
      </c>
      <c r="F24" s="9">
        <v>1857474.0366290971</v>
      </c>
      <c r="G24" s="24">
        <v>3.1</v>
      </c>
      <c r="H24" s="9">
        <f t="shared" si="0"/>
        <v>5151727.2280928129</v>
      </c>
      <c r="I24" s="8">
        <v>-0.1053185884907175</v>
      </c>
      <c r="J24" s="10">
        <v>3.8310199678380772</v>
      </c>
      <c r="K24" s="10">
        <v>3.7153333842494694</v>
      </c>
      <c r="L24" s="8">
        <v>3.1137605060972896E-2</v>
      </c>
    </row>
    <row r="25" spans="1:12" x14ac:dyDescent="0.2">
      <c r="A25" s="11" t="s">
        <v>34</v>
      </c>
      <c r="B25" s="7">
        <v>6334606.3637097236</v>
      </c>
      <c r="C25" s="7">
        <v>7784518.5530770123</v>
      </c>
      <c r="D25" s="8">
        <v>-0.18625585891810575</v>
      </c>
      <c r="E25" s="9">
        <v>1662960.3954101447</v>
      </c>
      <c r="F25" s="9">
        <v>2113530.6481338413</v>
      </c>
      <c r="G25" s="24">
        <v>3.1</v>
      </c>
      <c r="H25" s="9">
        <f t="shared" si="0"/>
        <v>5155177.2257714486</v>
      </c>
      <c r="I25" s="8">
        <v>-0.21318368537571539</v>
      </c>
      <c r="J25" s="10">
        <v>3.8092346523666825</v>
      </c>
      <c r="K25" s="10">
        <v>3.6831822429215375</v>
      </c>
      <c r="L25" s="8">
        <v>3.4223777465097381E-2</v>
      </c>
    </row>
    <row r="26" spans="1:12" x14ac:dyDescent="0.2">
      <c r="A26" s="11" t="s">
        <v>35</v>
      </c>
      <c r="B26" s="7">
        <v>7317320.9119405905</v>
      </c>
      <c r="C26" s="7">
        <v>7256023.3078860017</v>
      </c>
      <c r="D26" s="8">
        <v>8.4478234776298577E-3</v>
      </c>
      <c r="E26" s="9">
        <v>1931025.1735211986</v>
      </c>
      <c r="F26" s="9">
        <v>1958916.4850620567</v>
      </c>
      <c r="G26" s="24">
        <v>3.1</v>
      </c>
      <c r="H26" s="9">
        <f t="shared" si="0"/>
        <v>5986178.0379157159</v>
      </c>
      <c r="I26" s="8">
        <v>-1.4238132025304055E-2</v>
      </c>
      <c r="J26" s="10">
        <v>3.789345168710335</v>
      </c>
      <c r="K26" s="10">
        <v>3.7041003857069166</v>
      </c>
      <c r="L26" s="8">
        <v>2.3013626556222425E-2</v>
      </c>
    </row>
    <row r="27" spans="1:12" x14ac:dyDescent="0.2">
      <c r="A27" s="11" t="s">
        <v>42</v>
      </c>
      <c r="B27" s="7">
        <v>6528832.9906404056</v>
      </c>
      <c r="C27" s="7">
        <v>6594334.0919512883</v>
      </c>
      <c r="D27" s="8">
        <v>-9.9329364265650505E-3</v>
      </c>
      <c r="E27" s="9">
        <v>1702826.0006971241</v>
      </c>
      <c r="F27" s="9">
        <v>1759265.6095067898</v>
      </c>
      <c r="G27" s="24">
        <v>3.1</v>
      </c>
      <c r="H27" s="9">
        <f t="shared" ref="H27:H34" si="1">E27*G27</f>
        <v>5278760.6021610843</v>
      </c>
      <c r="I27" s="8">
        <v>-3.2081346048416545E-2</v>
      </c>
      <c r="J27" s="10">
        <v>3.8341163383502197</v>
      </c>
      <c r="K27" s="10">
        <v>3.7483447958719607</v>
      </c>
      <c r="L27" s="8">
        <v>2.2882511388151627E-2</v>
      </c>
    </row>
    <row r="28" spans="1:12" x14ac:dyDescent="0.2">
      <c r="A28" s="11" t="s">
        <v>43</v>
      </c>
      <c r="B28" s="7">
        <v>6278971.7516768361</v>
      </c>
      <c r="C28" s="7">
        <v>6608274.9286888745</v>
      </c>
      <c r="D28" s="8">
        <v>-4.9831942612196124E-2</v>
      </c>
      <c r="E28" s="9">
        <v>1606574.5992120013</v>
      </c>
      <c r="F28" s="9">
        <v>1747096.8781013561</v>
      </c>
      <c r="G28" s="24">
        <v>3.1</v>
      </c>
      <c r="H28" s="9">
        <f t="shared" si="1"/>
        <v>4980381.257557204</v>
      </c>
      <c r="I28" s="8">
        <v>-8.0431875673698347E-2</v>
      </c>
      <c r="J28" s="10">
        <v>3.9082976630880193</v>
      </c>
      <c r="K28" s="10">
        <v>3.7824318797194381</v>
      </c>
      <c r="L28" s="8">
        <v>3.3276417757434229E-2</v>
      </c>
    </row>
    <row r="29" spans="1:12" x14ac:dyDescent="0.2">
      <c r="A29" s="11" t="s">
        <v>44</v>
      </c>
      <c r="B29" s="7">
        <v>6293068.855687513</v>
      </c>
      <c r="C29" s="7">
        <v>6499123.9353621434</v>
      </c>
      <c r="D29" s="8">
        <v>-3.1705054669518111E-2</v>
      </c>
      <c r="E29" s="9">
        <v>1617146.8019275514</v>
      </c>
      <c r="F29" s="9">
        <v>1705106.9920823567</v>
      </c>
      <c r="G29" s="24">
        <v>3.1</v>
      </c>
      <c r="H29" s="9">
        <f t="shared" si="1"/>
        <v>5013155.0859754095</v>
      </c>
      <c r="I29" s="8">
        <v>-5.1586317200766507E-2</v>
      </c>
      <c r="J29" s="10">
        <v>3.8914641813510782</v>
      </c>
      <c r="K29" s="10">
        <v>3.8115637115680983</v>
      </c>
      <c r="L29" s="8">
        <v>2.0962648358856487E-2</v>
      </c>
    </row>
    <row r="30" spans="1:12" x14ac:dyDescent="0.2">
      <c r="A30" s="11" t="s">
        <v>45</v>
      </c>
      <c r="B30" s="7">
        <v>6194123.9369358877</v>
      </c>
      <c r="C30" s="7">
        <v>6393833.8377777496</v>
      </c>
      <c r="D30" s="8">
        <v>-3.1234765542683143E-2</v>
      </c>
      <c r="E30" s="9">
        <v>1626767.75782921</v>
      </c>
      <c r="F30" s="9">
        <v>1680985.300390024</v>
      </c>
      <c r="G30" s="24">
        <v>3.1</v>
      </c>
      <c r="H30" s="9">
        <f t="shared" si="1"/>
        <v>5042980.0492705517</v>
      </c>
      <c r="I30" s="8">
        <v>-3.2253430501881446E-2</v>
      </c>
      <c r="J30" s="10">
        <v>3.8076264464458314</v>
      </c>
      <c r="K30" s="10">
        <v>3.8036226945555356</v>
      </c>
      <c r="L30" s="8">
        <v>1.0526154174089635E-3</v>
      </c>
    </row>
    <row r="31" spans="1:12" x14ac:dyDescent="0.2">
      <c r="A31" s="11" t="s">
        <v>51</v>
      </c>
      <c r="B31" s="7">
        <v>6146552.6528468868</v>
      </c>
      <c r="C31" s="7">
        <v>6282038.1490389397</v>
      </c>
      <c r="D31" s="8">
        <v>-2.1567124073065404E-2</v>
      </c>
      <c r="E31" s="9">
        <v>1633731.5329216055</v>
      </c>
      <c r="F31" s="9">
        <v>1654741.5936136253</v>
      </c>
      <c r="G31" s="24">
        <v>3.1</v>
      </c>
      <c r="H31" s="9">
        <f t="shared" si="1"/>
        <v>5064567.7520569768</v>
      </c>
      <c r="I31" s="8">
        <v>-1.269688317082668E-2</v>
      </c>
      <c r="J31" s="10">
        <v>3.7622782746042698</v>
      </c>
      <c r="K31" s="10">
        <v>3.7963861990803185</v>
      </c>
      <c r="L31" s="8">
        <v>-8.9843136834475423E-3</v>
      </c>
    </row>
    <row r="32" spans="1:12" x14ac:dyDescent="0.2">
      <c r="A32" s="11" t="s">
        <v>52</v>
      </c>
      <c r="B32" s="7">
        <v>6116251.6339226235</v>
      </c>
      <c r="C32" s="7">
        <v>6169602.9096632348</v>
      </c>
      <c r="D32" s="8">
        <v>-8.6474407707907933E-3</v>
      </c>
      <c r="E32" s="9">
        <v>1584217.3072048023</v>
      </c>
      <c r="F32" s="9">
        <v>1633271.0483007564</v>
      </c>
      <c r="G32" s="24">
        <v>3.1</v>
      </c>
      <c r="H32" s="9">
        <f t="shared" si="1"/>
        <v>4911073.6523348875</v>
      </c>
      <c r="I32" s="8">
        <v>-3.0034048020987851E-2</v>
      </c>
      <c r="J32" s="10">
        <v>3.8607403202242221</v>
      </c>
      <c r="K32" s="10">
        <v>3.777451952070078</v>
      </c>
      <c r="L32" s="8">
        <v>2.2048822648426093E-2</v>
      </c>
    </row>
    <row r="33" spans="1:12" x14ac:dyDescent="0.2">
      <c r="A33" s="11" t="s">
        <v>53</v>
      </c>
      <c r="B33" s="7">
        <v>6039007.8196477136</v>
      </c>
      <c r="C33" s="7">
        <v>6106916.1993457768</v>
      </c>
      <c r="D33" s="8">
        <v>-1.1119913468820507E-2</v>
      </c>
      <c r="E33" s="9">
        <v>1564901.4068356862</v>
      </c>
      <c r="F33" s="9">
        <v>1619439.2258126643</v>
      </c>
      <c r="G33" s="24">
        <v>3.1</v>
      </c>
      <c r="H33" s="9">
        <f t="shared" si="1"/>
        <v>4851194.3611906273</v>
      </c>
      <c r="I33" s="8">
        <v>-3.3676977874615821E-2</v>
      </c>
      <c r="J33" s="10">
        <v>3.8590340536909022</v>
      </c>
      <c r="K33" s="10">
        <v>3.7710067176378383</v>
      </c>
      <c r="L33" s="8">
        <v>2.3343192586038217E-2</v>
      </c>
    </row>
    <row r="34" spans="1:12" x14ac:dyDescent="0.2">
      <c r="A34" s="11" t="s">
        <v>54</v>
      </c>
      <c r="B34" s="7">
        <v>6085048.6572003057</v>
      </c>
      <c r="C34" s="7">
        <v>6143612.4334541932</v>
      </c>
      <c r="D34" s="8">
        <v>-9.5324659373020506E-3</v>
      </c>
      <c r="E34" s="9">
        <v>1596355.5165466976</v>
      </c>
      <c r="F34" s="9">
        <v>1627860.7749213651</v>
      </c>
      <c r="G34" s="24">
        <v>3.1</v>
      </c>
      <c r="H34" s="9">
        <f t="shared" si="1"/>
        <v>4948702.1012947625</v>
      </c>
      <c r="I34" s="8">
        <v>-1.9353779426369788E-2</v>
      </c>
      <c r="J34" s="10">
        <v>3.8118380236275535</v>
      </c>
      <c r="K34" s="10">
        <v>3.7740404634732752</v>
      </c>
      <c r="L34" s="8">
        <v>1.0015144384406791E-2</v>
      </c>
    </row>
    <row r="35" spans="1:12" x14ac:dyDescent="0.2">
      <c r="A35" s="1" t="s">
        <v>65</v>
      </c>
      <c r="B35" s="7">
        <v>6114749.9369300483</v>
      </c>
      <c r="C35" s="7">
        <v>6107817.2298924169</v>
      </c>
      <c r="D35" s="8">
        <v>1.1350547628867958E-3</v>
      </c>
      <c r="E35" s="9">
        <v>1605112.2837604634</v>
      </c>
      <c r="F35" s="9">
        <v>1606841.3758887192</v>
      </c>
      <c r="G35" s="24">
        <v>3.1</v>
      </c>
      <c r="H35" s="9">
        <f t="shared" si="0"/>
        <v>4975848.0796574363</v>
      </c>
      <c r="I35" s="8">
        <v>-1.0760814067907207E-3</v>
      </c>
      <c r="J35" s="10">
        <v>3.809546533781667</v>
      </c>
      <c r="K35" s="10">
        <v>3.8011326578606908</v>
      </c>
      <c r="L35" s="8">
        <v>2.2135180953436126E-3</v>
      </c>
    </row>
    <row r="36" spans="1:12" x14ac:dyDescent="0.2">
      <c r="A36" s="11" t="s">
        <v>66</v>
      </c>
      <c r="B36" s="7">
        <v>6006629.4870464252</v>
      </c>
      <c r="C36" s="7">
        <v>6038074.9529385259</v>
      </c>
      <c r="D36" s="8">
        <v>-5.2078627935543045E-3</v>
      </c>
      <c r="E36" s="9">
        <v>1557141.4281418549</v>
      </c>
      <c r="F36" s="9">
        <v>1588366.3363124139</v>
      </c>
      <c r="G36" s="24">
        <v>3.1</v>
      </c>
      <c r="H36" s="9">
        <f t="shared" si="0"/>
        <v>4827138.4272397505</v>
      </c>
      <c r="I36" s="8">
        <v>-1.9658505381731653E-2</v>
      </c>
      <c r="J36" s="10">
        <v>3.8574720179490489</v>
      </c>
      <c r="K36" s="10">
        <v>3.8014372471256554</v>
      </c>
      <c r="L36" s="8">
        <v>1.4740417158211019E-2</v>
      </c>
    </row>
    <row r="37" spans="1:12" x14ac:dyDescent="0.2">
      <c r="A37" s="11" t="s">
        <v>67</v>
      </c>
      <c r="B37" s="7">
        <v>6289778.8322864063</v>
      </c>
      <c r="C37" s="7">
        <v>6577400.9440727821</v>
      </c>
      <c r="D37" s="8">
        <v>-4.372883973958834E-2</v>
      </c>
      <c r="E37" s="9">
        <v>1614954.956087057</v>
      </c>
      <c r="F37" s="9">
        <v>1706110.6517465713</v>
      </c>
      <c r="G37" s="24">
        <v>3.1</v>
      </c>
      <c r="H37" s="9">
        <f t="shared" si="0"/>
        <v>5006360.3638698766</v>
      </c>
      <c r="I37" s="8">
        <v>-5.342894704173895E-2</v>
      </c>
      <c r="J37" s="10">
        <v>3.8947085233424583</v>
      </c>
      <c r="K37" s="10">
        <v>3.8552018518490563</v>
      </c>
      <c r="L37" s="8">
        <v>1.0247627234992533E-2</v>
      </c>
    </row>
    <row r="38" spans="1:12" x14ac:dyDescent="0.2">
      <c r="A38" s="11" t="s">
        <v>68</v>
      </c>
      <c r="B38" s="7">
        <v>5802250.1296937978</v>
      </c>
      <c r="C38" s="7">
        <v>6403790.1292275693</v>
      </c>
      <c r="D38" s="8">
        <v>-9.3934995900049861E-2</v>
      </c>
      <c r="E38" s="9">
        <v>1430094.651279887</v>
      </c>
      <c r="F38" s="9">
        <v>1595468.7882825963</v>
      </c>
      <c r="G38" s="24">
        <v>3.1</v>
      </c>
      <c r="H38" s="9">
        <f t="shared" si="0"/>
        <v>4433293.4189676493</v>
      </c>
      <c r="I38" s="8">
        <v>-0.10365237992572848</v>
      </c>
      <c r="J38" s="10">
        <v>4.0572490250914353</v>
      </c>
      <c r="K38" s="10">
        <v>4.01373575983318</v>
      </c>
      <c r="L38" s="8">
        <v>1.0841088666998792E-2</v>
      </c>
    </row>
    <row r="39" spans="1:12" s="4" customFormat="1" x14ac:dyDescent="0.2">
      <c r="A39" s="12" t="s">
        <v>69</v>
      </c>
      <c r="B39" s="13">
        <v>228160642.93882245</v>
      </c>
      <c r="C39" s="13">
        <v>258259489.84667435</v>
      </c>
      <c r="D39" s="14">
        <v>-0.11654497933733718</v>
      </c>
      <c r="E39" s="15">
        <v>59721285.561853632</v>
      </c>
      <c r="F39" s="15">
        <v>69175294.83457458</v>
      </c>
      <c r="G39" s="24">
        <v>3.1</v>
      </c>
      <c r="H39" s="15">
        <f>SUM(H2:H38)</f>
        <v>185135985.24174637</v>
      </c>
      <c r="I39" s="14">
        <v>-0.13666742289034278</v>
      </c>
      <c r="J39" s="16">
        <v>3.8204241719230128</v>
      </c>
      <c r="K39" s="16">
        <v>3.7334064200850126</v>
      </c>
      <c r="L39" s="14">
        <v>2.3307870091469639E-2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Total</vt:lpstr>
      <vt:lpstr>Fresh Total</vt:lpstr>
      <vt:lpstr>Total by Week</vt:lpstr>
      <vt:lpstr>Chips</vt:lpstr>
      <vt:lpstr>Fresh</vt:lpstr>
      <vt:lpstr>Frozen</vt:lpstr>
      <vt:lpstr>Dehydrated</vt:lpstr>
      <vt:lpstr>Refrigerated</vt:lpstr>
      <vt:lpstr>Deli-Prepared Sides</vt:lpstr>
      <vt:lpstr>Canned</vt:lpstr>
      <vt:lpstr>Total Categories by Week</vt:lpstr>
      <vt:lpstr>Fresh Type by Week</vt:lpstr>
      <vt:lpstr>'Total by Week'!Print_Area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Prakash Gopalan</dc:creator>
  <cp:lastModifiedBy>Kayla Dome</cp:lastModifiedBy>
  <dcterms:created xsi:type="dcterms:W3CDTF">1996-10-14T23:33:28Z</dcterms:created>
  <dcterms:modified xsi:type="dcterms:W3CDTF">2020-12-11T20:31:07Z</dcterms:modified>
</cp:coreProperties>
</file>